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R192" i="1" l="1"/>
  <c r="F184" i="1"/>
  <c r="F182" i="1"/>
  <c r="I175" i="1"/>
  <c r="F175" i="1"/>
  <c r="I173" i="1"/>
  <c r="F173" i="1"/>
  <c r="I172" i="1"/>
  <c r="F172" i="1"/>
  <c r="F170" i="1"/>
  <c r="R125" i="1" l="1"/>
  <c r="V125" i="1"/>
  <c r="O125" i="1"/>
  <c r="L125" i="1"/>
  <c r="I125" i="1"/>
  <c r="V124" i="1"/>
  <c r="R124" i="1"/>
  <c r="I124" i="1"/>
  <c r="L124" i="1"/>
  <c r="O124" i="1"/>
  <c r="V122" i="1"/>
  <c r="V121" i="1"/>
  <c r="V120" i="1"/>
  <c r="V119" i="1"/>
  <c r="R119" i="1"/>
  <c r="O119" i="1"/>
  <c r="L119" i="1"/>
  <c r="I119" i="1"/>
  <c r="V118" i="1"/>
  <c r="R118" i="1"/>
  <c r="O118" i="1"/>
  <c r="L118" i="1"/>
  <c r="I118" i="1" l="1"/>
  <c r="R129" i="1"/>
  <c r="O129" i="1"/>
  <c r="L129" i="1"/>
  <c r="I129" i="1"/>
  <c r="H46" i="1"/>
  <c r="H43" i="1"/>
  <c r="H44" i="1"/>
  <c r="H45" i="1"/>
  <c r="H47" i="1"/>
  <c r="I185" i="1"/>
</calcChain>
</file>

<file path=xl/sharedStrings.xml><?xml version="1.0" encoding="utf-8"?>
<sst xmlns="http://schemas.openxmlformats.org/spreadsheetml/2006/main" count="434" uniqueCount="233">
  <si>
    <t>Приложение N 7. Информация о качестве обслуживания потребителей услуг</t>
  </si>
  <si>
    <t>Приложение N 7</t>
  </si>
  <si>
    <t>(Дополнительно включено</t>
  </si>
  <si>
    <t>с 12 июля 2015 года</t>
  </si>
  <si>
    <t>МУП «Александровэлектросеть»</t>
  </si>
  <si>
    <t>(наименование сетевой организации)</t>
  </si>
  <si>
    <t>1. Общая информация о сетевой организации</t>
  </si>
  <si>
    <t>1.1. Количество потребителей услуг сетевой организации (далее - потребители) с разбивкой по уровням напряжения, категориям надежности потребителей и типу потребителей (физические или юридические лица), а также динамика по отношению к году, предшествующему отчетному, заполняется в произвольной форме.</t>
  </si>
  <si>
    <t xml:space="preserve">ВСЕГО </t>
  </si>
  <si>
    <t>Год</t>
  </si>
  <si>
    <t>в том числе:</t>
  </si>
  <si>
    <t>Потребители 6кВ</t>
  </si>
  <si>
    <t>Потребители 0,4кВ</t>
  </si>
  <si>
    <t>II категория</t>
  </si>
  <si>
    <t>III категория</t>
  </si>
  <si>
    <t>Юридические лица</t>
  </si>
  <si>
    <t>Физические лица</t>
  </si>
  <si>
    <t>1.2. Количество точек поставки всего и точек поставки, оборудованных приборами учета электрической энергии, с разбивкой: физические лица, юридические лица, вводные устройства (вводно-распределительное устройство, главный распределительный щит) в многоквартирные дома, бесхозяйные объекты электросетевого хозяйства, приборы учета с возможностью дистанционного сбора данных, а также динамика по отношению к году, предшествующему отчетному, заполняется в произвольной форме.</t>
  </si>
  <si>
    <t>Многоквартирные жилые дома</t>
  </si>
  <si>
    <t>Бесхозные объекты электросетевого хозяйства</t>
  </si>
  <si>
    <t>С возможностью дистанционного сбора данных</t>
  </si>
  <si>
    <t>ВСЕГО</t>
  </si>
  <si>
    <t>1.3. Информация об объектах электросетевого хозяйства сетевой организации: длина воздушных линий (далее - ВЛ) и кабельных линий (далее - КЛ) с разбивкой по уровням напряжения, количество подстанций 110 кВ, 35 кВ, 6(10) кВ в динамике относительно года, предшествующего отчетному, заполняется в произвольной форме.</t>
  </si>
  <si>
    <t>длина ВЛ-6кВ</t>
  </si>
  <si>
    <t>ед.изм</t>
  </si>
  <si>
    <t>км.</t>
  </si>
  <si>
    <t>длина ВЛ-0,4кВ</t>
  </si>
  <si>
    <t>длина КЛ-6кВ</t>
  </si>
  <si>
    <t>длина КЛ-0,4кВ</t>
  </si>
  <si>
    <t>количество подстанций</t>
  </si>
  <si>
    <t>шт.</t>
  </si>
  <si>
    <t>1.4. Уровень физического износа объектов электросетевого хозяйства сетевой организации с разбивкой по уровням напряжения и по типам оборудования, а также динамика по отношению к году, предшествующему отчетному, заполняется в произвольной форме и выражается в процентах по отношению к нормативному сроку службы объектов.</t>
  </si>
  <si>
    <t>ВЛ-6кВ</t>
  </si>
  <si>
    <t>ВЛ-0,4кВ</t>
  </si>
  <si>
    <t>КЛ-6кВ</t>
  </si>
  <si>
    <t>КЛ-0,4кВ</t>
  </si>
  <si>
    <t>подстанций</t>
  </si>
  <si>
    <t>2. Информация о качестве услуг по передаче электрической энергии</t>
  </si>
  <si>
    <t>2.1. 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отчетному.</t>
  </si>
  <si>
    <t>ВН (110 кВ и выше)</t>
  </si>
  <si>
    <t>СН1 (35-60 кВ)</t>
  </si>
  <si>
    <t>СН2 (1-20 кВ)</t>
  </si>
  <si>
    <t>НН (до 1 кВ)</t>
  </si>
  <si>
    <t>HH (до 1 кВ)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</si>
  <si>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</si>
  <si>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</si>
  <si>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Значение показателя, годы</t>
  </si>
  <si>
    <t>N</t>
  </si>
  <si>
    <t>Динамика изменения показателя</t>
  </si>
  <si>
    <t>№</t>
  </si>
  <si>
    <t>Показатель</t>
  </si>
  <si>
    <t>Показатель средней продолжительности прекращений передачи электрической энергии (П SAIDI)</t>
  </si>
  <si>
    <t>Показатель средней частоты прекращений передачи электрической энергии (П SAIFI)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</si>
  <si>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 SAIDI план)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</si>
  <si>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 SAIFI план)</t>
  </si>
  <si>
    <t>2.2.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периоде.</t>
  </si>
  <si>
    <t>Структурная единица сетевой организации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</si>
  <si>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</si>
  <si>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ВН</t>
  </si>
  <si>
    <t>СН1</t>
  </si>
  <si>
    <t>СН2</t>
  </si>
  <si>
    <t>НН</t>
  </si>
  <si>
    <t>CH1</t>
  </si>
  <si>
    <t>CH2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</si>
  <si>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</si>
  <si>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 П SAIFI план)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</si>
  <si>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 П SAIDI план)</t>
  </si>
  <si>
    <t>динамика %</t>
  </si>
  <si>
    <t>МУП "Александровэлектросеть"</t>
  </si>
  <si>
    <t>Итого</t>
  </si>
  <si>
    <t>Показатель средней продолжительности прекращений передачи электрической энергии, П SAIDI</t>
  </si>
  <si>
    <t>Показатель средней частоты прекращений передачи электрической энергии, П SAIFI</t>
  </si>
  <si>
    <t>п.2.3</t>
  </si>
  <si>
    <t>2.3   Мероприятия, выполненные сетевой организацией в целях повышения качества оказания услуг по передаче электрической энергии в отчетном периоде</t>
  </si>
  <si>
    <t xml:space="preserve"> 3. Информация о качестве услуг по технологическому присоединению</t>
  </si>
  <si>
    <t>-</t>
  </si>
  <si>
    <t>3.4. Сведения о качестве услуг по технологическому присоединению к электрическим сетям сетевой организации.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</si>
  <si>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</si>
  <si>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</si>
  <si>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</si>
  <si>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по вине сетевой организации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</si>
  <si>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</si>
  <si>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</si>
  <si>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</si>
  <si>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</si>
  <si>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</si>
  <si>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</si>
  <si>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</si>
  <si>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Категория присоединения потребителей услуг по передаче электрической энергии в разбивке по мощности, в динамике по годам</t>
  </si>
  <si>
    <t>Всего</t>
  </si>
  <si>
    <t>до 15 кВт включительно</t>
  </si>
  <si>
    <t>свыше 15 кВт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</si>
  <si>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</si>
  <si>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</si>
  <si>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</si>
  <si>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Мощность энергопринимающих устройств заявителя, кВт</t>
  </si>
  <si>
    <t>Категория надежности</t>
  </si>
  <si>
    <t>I-II</t>
  </si>
  <si>
    <t>III</t>
  </si>
  <si>
    <t>Расстояние до границ земельного участка заявителя, м</t>
  </si>
  <si>
    <t>Необходимость строительства подстанции</t>
  </si>
  <si>
    <t>Тип линии</t>
  </si>
  <si>
    <t>Да</t>
  </si>
  <si>
    <t>КЛ</t>
  </si>
  <si>
    <t>ВЛ</t>
  </si>
  <si>
    <t>Нет</t>
  </si>
  <si>
    <t>4. Качество обслуживания</t>
  </si>
  <si>
    <t>4.1. 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</si>
  <si>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Категории</t>
  </si>
  <si>
    <t>обращений потребителей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</si>
  <si>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</si>
  <si>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</si>
  <si>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</si>
  <si>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</si>
  <si>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</si>
  <si>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техническое обслуживание электросетевых объектов</t>
  </si>
  <si>
    <t>прочее (указать)</t>
  </si>
  <si>
    <t>Жалобы</t>
  </si>
  <si>
    <t>оказание услуг по передаче электрической энергии, в том числе:</t>
  </si>
  <si>
    <t>качество услуг по передаче электрической энергии</t>
  </si>
  <si>
    <t>качество электрической энергии</t>
  </si>
  <si>
    <t>техническое обслуживание объектов электросетевого хозяйства</t>
  </si>
  <si>
    <t>Заявка на оказание услуг</t>
  </si>
  <si>
    <t>по технологическому присоединению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</si>
  <si>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</si>
  <si>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</si>
  <si>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</si>
  <si>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</si>
  <si>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</si>
  <si>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</si>
  <si>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</si>
  <si>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</si>
  <si>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3.5. Стоимость технологического присоединения к электрическим сетям сетевой организации (руб)</t>
  </si>
  <si>
    <t>2,1,1</t>
  </si>
  <si>
    <t>2,1,2</t>
  </si>
  <si>
    <t>4.2. Информация о деятельности офисов обслуживания потребителей.</t>
  </si>
  <si>
    <t>Тип офиса</t>
  </si>
  <si>
    <t>Режим работы</t>
  </si>
  <si>
    <t xml:space="preserve">Офис обслу-
жива-
ния потре-
бите-
лей
</t>
  </si>
  <si>
    <t xml:space="preserve">Адрес место-
нахож-
дения
</t>
  </si>
  <si>
    <t xml:space="preserve">Номер теле-
фона, адрес элект-
рон-
ной почты
</t>
  </si>
  <si>
    <t xml:space="preserve">Предо-
ставля-
емые услуги
</t>
  </si>
  <si>
    <t xml:space="preserve">Коли-
чество потреби-
телей, обратив-
шихся очно в отчетном периоде
</t>
  </si>
  <si>
    <t xml:space="preserve">Среднее время на обслужи-
вание потреби-
теля, мин.
</t>
  </si>
  <si>
    <t xml:space="preserve">Среднее время ожидания потреби-
теля в очереди, мин.
</t>
  </si>
  <si>
    <t xml:space="preserve">Коли-
чество сторонних организа-
ций на террито-
рии офиса обслужи-
вания (при наличии указать названия организа-
ций)
</t>
  </si>
  <si>
    <t xml:space="preserve">Приемная </t>
  </si>
  <si>
    <t>Пункт обслуживания</t>
  </si>
  <si>
    <t>-общие вопросы</t>
  </si>
  <si>
    <t>(49244)2-34-30, e-mail:mupaes@mail.ru</t>
  </si>
  <si>
    <t>г.Александров, Красный пер., д.8</t>
  </si>
  <si>
    <t>Производственно-технический отдел</t>
  </si>
  <si>
    <t>понедельник-пятница с 08-00 до 17-00 час  перерыв с 12-00 до 13-00 час.</t>
  </si>
  <si>
    <t>Оперативно-диспетчерская служба</t>
  </si>
  <si>
    <t>все дни круглосуточно</t>
  </si>
  <si>
    <t>заявки на технологическое присоединение, заявки на выполнение работ</t>
  </si>
  <si>
    <t>прием заявок</t>
  </si>
  <si>
    <t xml:space="preserve">Производственная электротехническа я лаборатория </t>
  </si>
  <si>
    <t xml:space="preserve">- выполнение работ по проведению измерений и испытаний электрооборудования </t>
  </si>
  <si>
    <t>(49244)2-27-54, e-mail:mupaes@mail.ru</t>
  </si>
  <si>
    <t>(49244)2-34-34, e-mail:mupaes@mail.ru</t>
  </si>
  <si>
    <t>Отдел учета</t>
  </si>
  <si>
    <t>(49244)2-41-23, e-mail:mupaes@mail.ru</t>
  </si>
  <si>
    <t>(49244)2-41-48, e-mail:mupaes@mail.ru</t>
  </si>
  <si>
    <t>- выполнение работ для осуществления коммерческого учета</t>
  </si>
  <si>
    <t xml:space="preserve">Юрист </t>
  </si>
  <si>
    <t>(49244)2-12-96, e-mail:mupaes@mail.ru</t>
  </si>
  <si>
    <t>консультации по вопросам законодательства РФ по электроэнергетике</t>
  </si>
  <si>
    <t>Бухгалтерия</t>
  </si>
  <si>
    <t>300 метров городская местность ВН/НН</t>
  </si>
  <si>
    <t>1856461/ 3206033</t>
  </si>
  <si>
    <t>7528609/ 10060783</t>
  </si>
  <si>
    <t>3423242/ 6122386</t>
  </si>
  <si>
    <t>3909145/ 5175232</t>
  </si>
  <si>
    <t>20176673 / 26962899</t>
  </si>
  <si>
    <t>11807477/ 16407994</t>
  </si>
  <si>
    <t>10476509/ 13869622</t>
  </si>
  <si>
    <t>6291911/ 8592170</t>
  </si>
  <si>
    <t>4.3. Информация о заочном обслуживании потребителей посредством телефонной связи.</t>
  </si>
  <si>
    <t>Наименование</t>
  </si>
  <si>
    <t>Единица измерения</t>
  </si>
  <si>
    <t>Номера телефонов центров обработки телефонных вызовов:</t>
  </si>
  <si>
    <t>номер телефона</t>
  </si>
  <si>
    <t>Общее число телефонных вызовов от потребителей по выделенным номерам телефонов</t>
  </si>
  <si>
    <t>единицы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</si>
  <si>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</si>
  <si>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</si>
  <si>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</si>
  <si>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</si>
  <si>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</si>
  <si>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>Перечень номеров телефонов, выделенных для обслуживания потребителей: (49244)2-34-30, 2-41-48, 2-27-54, 2-12-96, 2-41-23, 2-34-34</t>
  </si>
  <si>
    <t>Номер телефона по вопросам энергоснабжения: (49244)2-34-30, 2-41-48, 2-27-54, 2-12-96, 2-41-23, 2-34-34</t>
  </si>
  <si>
    <t>4.5. Помимо услуг, указанных в Единых стандартах качества обслуживания сетевыми организациями потребителей сетевых организаций, МУП "Александровэлектросеть" оказывает услуги по испытаниям и измерением электроустановок, производству электромонтажных работ наружных сетей электроснабжения: прокладке кабельных и воздушных линий, капитальному и текущему ремонту электросетевого хозяйства, техническому обслуживанию ведомственных трансформаторных подстанций и т.д.</t>
  </si>
  <si>
    <t>4.6. Опросов потребителей, проводимых сетевой организацией для выявления мнения потребителей о качестве  бслуживания, в рамках исполнения Единых стандартов качества обслуживания сетевыми организациями потребителей услуг сетевых организаций не проводилось</t>
  </si>
  <si>
    <t>4.7. Мероприятия, выполняемые сетевой организацией в целях повышения качества обслуживания потребителей.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</si>
  <si>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</si>
  <si>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</si>
  <si>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</si>
  <si>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</si>
  <si>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</si>
  <si>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Обращения потребителей, содержащие жалобу</t>
  </si>
  <si>
    <t>Обращения потребителей, содержащие заявку на оказание услуг</t>
  </si>
  <si>
    <t>Факт получения потребителем ответа</t>
  </si>
  <si>
    <t>Мероприятия по результатам 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</si>
  <si>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</si>
  <si>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</si>
  <si>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</si>
  <si>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обращение посредством почтовой связи</t>
  </si>
  <si>
    <t>Оказание услуг по передаче электрической энергии</t>
  </si>
  <si>
    <t>Осуществле-ние технологического присоединения</t>
  </si>
  <si>
    <t>Коммерческий учет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</si>
  <si>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</si>
  <si>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</si>
  <si>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Качество услуг по передаче электрической энергии</t>
  </si>
  <si>
    <t>Качество электрической энергии</t>
  </si>
  <si>
    <t>Осуществление технологического присоединения</t>
  </si>
  <si>
    <t>По технологическому присоединению</t>
  </si>
  <si>
    <t>Заключение договора на оказание услуг по передаче электроэнергии</t>
  </si>
  <si>
    <t>Организация коммерческого учета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</si>
  <si>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</si>
  <si>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</si>
  <si>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>Обращение оставлено без ответа</t>
  </si>
  <si>
    <t>Выполненные мероприятия по результатам обращения</t>
  </si>
  <si>
    <t>Планируемые мероприятия по результатам обращения</t>
  </si>
  <si>
    <t>4.9. Информация по обращениям потребителей.</t>
  </si>
  <si>
    <t>2017г.</t>
  </si>
  <si>
    <t xml:space="preserve">Реализация инвестиционной программы на  2017 г., мероприятий по тех.присоединению
</t>
  </si>
  <si>
    <t>+</t>
  </si>
  <si>
    <t>4.4. Наибольшее количество обращений всего по техническому обслуживанию электросетевых объектов – 1280; жалоб на качество электроэнергии – 32; заявок прочих (отключение временное, перенос опор воздушных линий, монтаж и перенос приборов учета, восстановление воздушных линий электропередачи и т.п.) – 905.</t>
  </si>
  <si>
    <t xml:space="preserve"> Для повышения качества оказания услуг по передаче электроэнергии в 2017г. в рамках реализации утвержденной инвестиционной программы проведена реконструкция сетей  ВЛ 6 кВ – 3 км трассы. Строительство новых ТП общей мощностью 0,56 МВА. Построены линии электропередачи  ВЛ 6 кВ – 1,4 км.</t>
  </si>
  <si>
    <t>3.1. Величина резервируемой мощности на конец 2017 года составила по  СН2 – 20,8 МВт. Наличие свободной для технологического присоединения потребителей мощности по центрам питания 6 кВ – 11 МВт. Прогнозное увеличение мощности на 2018 год – СН2 -3 МВА.</t>
  </si>
  <si>
    <t>3.2. Для совершенствования деятельности по технологическому присоединению в 2017 г. построены линии электропередачи ВЛИ 0,4 кВ – 1,5 км,  построены новые трансформаторные подстанции суммарной мощностью 1,76 МВА.</t>
  </si>
  <si>
    <t>В целях повышения качества обслуживания  в 2017 г. построены линии электропередачи ВЛИ 0,4 кВ – 1,5 км,  построены новые трансформаторные подстанции суммарной мощностью 1,76 МВА.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</si>
</sst>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9"/>
      <color rgb="FF4C4C4C"/>
      <name val="Arial"/>
      <family val="2"/>
      <charset val="204"/>
    </font>
    <font>
      <sz val="10.5"/>
      <color rgb="FF2D2D2D"/>
      <name val="Arial"/>
      <family val="2"/>
      <charset val="204"/>
    </font>
    <font>
      <sz val="10.5"/>
      <color rgb="FF2D2D2D"/>
      <name val="Times New Roman"/>
      <family val="1"/>
      <charset val="204"/>
    </font>
    <font>
      <sz val="15.5"/>
      <color rgb="FF242424"/>
      <name val="Arial"/>
      <family val="2"/>
      <charset val="204"/>
    </font>
    <font>
      <b/>
      <sz val="10.5"/>
      <color rgb="FF2D2D2D"/>
      <name val="Arial"/>
      <family val="2"/>
      <charset val="204"/>
    </font>
    <font>
      <sz val="18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2D2D2D"/>
      <name val="Times New Roman"/>
      <family val="1"/>
      <charset val="204"/>
    </font>
    <font>
      <sz val="15.5"/>
      <name val="Arial"/>
      <family val="2"/>
      <charset val="204"/>
    </font>
    <font>
      <sz val="11"/>
      <name val="Calibri"/>
      <family val="2"/>
      <charset val="204"/>
      <scheme val="minor"/>
    </font>
    <font>
      <sz val="10.5"/>
      <name val="Arial"/>
      <family val="2"/>
      <charset val="204"/>
    </font>
    <font>
      <sz val="10.5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2" xfId="0" applyBorder="1"/>
    <xf numFmtId="1" fontId="0" fillId="0" borderId="2" xfId="0" applyNumberFormat="1" applyBorder="1"/>
    <xf numFmtId="0" fontId="2" fillId="0" borderId="3" xfId="0" applyFont="1" applyBorder="1" applyAlignment="1"/>
    <xf numFmtId="0" fontId="2" fillId="0" borderId="4" xfId="0" applyFont="1" applyBorder="1" applyAlignment="1"/>
    <xf numFmtId="0" fontId="0" fillId="0" borderId="0" xfId="0" applyAlignment="1">
      <alignment horizontal="right"/>
    </xf>
    <xf numFmtId="0" fontId="7" fillId="2" borderId="0" xfId="0" applyFont="1" applyFill="1" applyAlignment="1">
      <alignment vertical="center"/>
    </xf>
    <xf numFmtId="0" fontId="0" fillId="0" borderId="2" xfId="0" applyBorder="1" applyAlignment="1">
      <alignment horizontal="center"/>
    </xf>
    <xf numFmtId="2" fontId="0" fillId="0" borderId="2" xfId="0" applyNumberFormat="1" applyBorder="1"/>
    <xf numFmtId="0" fontId="0" fillId="0" borderId="3" xfId="0" applyBorder="1"/>
    <xf numFmtId="0" fontId="0" fillId="0" borderId="0" xfId="0" applyBorder="1"/>
    <xf numFmtId="0" fontId="2" fillId="0" borderId="0" xfId="0" applyFont="1" applyBorder="1" applyAlignment="1"/>
    <xf numFmtId="0" fontId="0" fillId="0" borderId="0" xfId="0" applyBorder="1" applyAlignment="1">
      <alignment horizontal="center"/>
    </xf>
    <xf numFmtId="0" fontId="2" fillId="0" borderId="2" xfId="0" applyFont="1" applyBorder="1" applyAlignment="1"/>
    <xf numFmtId="9" fontId="0" fillId="0" borderId="2" xfId="1" applyFont="1" applyBorder="1"/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0" fontId="0" fillId="3" borderId="2" xfId="0" applyFill="1" applyBorder="1"/>
    <xf numFmtId="0" fontId="0" fillId="0" borderId="2" xfId="0" applyBorder="1" applyAlignment="1">
      <alignment vertical="top" wrapText="1" indent="1"/>
    </xf>
    <xf numFmtId="0" fontId="5" fillId="0" borderId="8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1" fontId="0" fillId="3" borderId="2" xfId="0" applyNumberFormat="1" applyFill="1" applyBorder="1" applyAlignment="1">
      <alignment horizontal="center" vertical="center"/>
    </xf>
    <xf numFmtId="1" fontId="5" fillId="3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top" wrapText="1" indent="1"/>
    </xf>
    <xf numFmtId="0" fontId="0" fillId="0" borderId="2" xfId="0" applyFont="1" applyBorder="1" applyAlignment="1">
      <alignment vertical="top" wrapText="1" indent="1"/>
    </xf>
    <xf numFmtId="0" fontId="1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0" fillId="0" borderId="2" xfId="0" applyBorder="1" applyAlignment="1">
      <alignment horizontal="right" vertical="top"/>
    </xf>
    <xf numFmtId="0" fontId="9" fillId="0" borderId="0" xfId="0" applyFont="1"/>
    <xf numFmtId="0" fontId="12" fillId="0" borderId="0" xfId="0" applyFont="1" applyAlignment="1">
      <alignment horizontal="left" vertical="center"/>
    </xf>
    <xf numFmtId="0" fontId="13" fillId="0" borderId="0" xfId="0" applyFont="1"/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 indent="1"/>
    </xf>
    <xf numFmtId="0" fontId="13" fillId="0" borderId="2" xfId="0" applyFont="1" applyBorder="1"/>
    <xf numFmtId="0" fontId="15" fillId="3" borderId="2" xfId="0" applyFont="1" applyFill="1" applyBorder="1" applyAlignment="1">
      <alignment horizontal="left" vertical="center" wrapText="1" indent="1"/>
    </xf>
    <xf numFmtId="0" fontId="16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textRotation="90"/>
    </xf>
    <xf numFmtId="0" fontId="13" fillId="0" borderId="0" xfId="0" applyFont="1" applyAlignment="1">
      <alignment horizontal="left" vertical="top"/>
    </xf>
    <xf numFmtId="2" fontId="13" fillId="0" borderId="2" xfId="0" applyNumberFormat="1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5" fillId="3" borderId="3" xfId="0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1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5" fillId="0" borderId="2" xfId="0" applyFont="1" applyBorder="1" applyAlignment="1">
      <alignment vertical="center" wrapText="1"/>
    </xf>
    <xf numFmtId="0" fontId="0" fillId="0" borderId="2" xfId="0" applyBorder="1" applyAlignment="1">
      <alignment vertical="top" wrapText="1" inden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49" fontId="0" fillId="0" borderId="3" xfId="0" applyNumberFormat="1" applyBorder="1" applyAlignment="1">
      <alignment horizontal="left" vertical="top" wrapText="1"/>
    </xf>
    <xf numFmtId="49" fontId="0" fillId="0" borderId="4" xfId="0" applyNumberFormat="1" applyBorder="1" applyAlignment="1">
      <alignment horizontal="left" vertical="top" wrapText="1"/>
    </xf>
    <xf numFmtId="49" fontId="0" fillId="0" borderId="5" xfId="0" applyNumberFormat="1" applyBorder="1" applyAlignment="1">
      <alignment horizontal="left" vertical="top" wrapText="1"/>
    </xf>
    <xf numFmtId="49" fontId="0" fillId="0" borderId="2" xfId="0" applyNumberFormat="1" applyBorder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 inden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70</xdr:row>
      <xdr:rowOff>0</xdr:rowOff>
    </xdr:from>
    <xdr:to>
      <xdr:col>1</xdr:col>
      <xdr:colOff>342900</xdr:colOff>
      <xdr:row>70</xdr:row>
      <xdr:rowOff>28575</xdr:rowOff>
    </xdr:to>
    <xdr:sp macro="" textlink="">
      <xdr:nvSpPr>
        <xdr:cNvPr id="2" name="Прямоугольник 1" descr="О Единых стандартах качества обслуживания сетевыми организациями потребителей услуг сетевых организаций (с изменениями на 6 апреля 2015 года)"/>
        <xdr:cNvSpPr>
          <a:spLocks noChangeAspect="1" noChangeArrowheads="1"/>
        </xdr:cNvSpPr>
      </xdr:nvSpPr>
      <xdr:spPr bwMode="auto">
        <a:xfrm>
          <a:off x="0" y="0"/>
          <a:ext cx="3429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ru-RU"/>
        </a:p>
      </xdr:txBody>
    </xdr:sp>
    <xdr:clientData/>
  </xdr:twoCellAnchor>
  <xdr:twoCellAnchor>
    <xdr:from>
      <xdr:col>1</xdr:col>
      <xdr:colOff>0</xdr:colOff>
      <xdr:row>75</xdr:row>
      <xdr:rowOff>0</xdr:rowOff>
    </xdr:from>
    <xdr:to>
      <xdr:col>1</xdr:col>
      <xdr:colOff>333375</xdr:colOff>
      <xdr:row>75</xdr:row>
      <xdr:rowOff>28575</xdr:rowOff>
    </xdr:to>
    <xdr:sp macro="" textlink="">
      <xdr:nvSpPr>
        <xdr:cNvPr id="3" name="Прямоугольник 2" descr="О Единых стандартах качества обслуживания сетевыми организациями потребителей услуг сетевых организаций (с изменениями на 6 апреля 2015 года)"/>
        <xdr:cNvSpPr>
          <a:spLocks noChangeAspect="1" noChangeArrowheads="1"/>
        </xdr:cNvSpPr>
      </xdr:nvSpPr>
      <xdr:spPr bwMode="auto">
        <a:xfrm>
          <a:off x="0" y="0"/>
          <a:ext cx="3333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ru-RU"/>
        </a:p>
      </xdr:txBody>
    </xdr:sp>
    <xdr:clientData/>
  </xdr:twoCellAnchor>
  <xdr:twoCellAnchor>
    <xdr:from>
      <xdr:col>2</xdr:col>
      <xdr:colOff>0</xdr:colOff>
      <xdr:row>95</xdr:row>
      <xdr:rowOff>0</xdr:rowOff>
    </xdr:from>
    <xdr:to>
      <xdr:col>2</xdr:col>
      <xdr:colOff>342900</xdr:colOff>
      <xdr:row>95</xdr:row>
      <xdr:rowOff>228600</xdr:rowOff>
    </xdr:to>
    <xdr:sp macro="" textlink="">
      <xdr:nvSpPr>
        <xdr:cNvPr id="7" name="Прямоугольник 6" descr="О Единых стандартах качества обслуживания сетевыми организациями потребителей услуг сетевых организаций (с изменениями на 6 апреля 2015 года)"/>
        <xdr:cNvSpPr>
          <a:spLocks noChangeAspect="1" noChangeArrowheads="1"/>
        </xdr:cNvSpPr>
      </xdr:nvSpPr>
      <xdr:spPr bwMode="auto">
        <a:xfrm>
          <a:off x="0" y="0"/>
          <a:ext cx="3429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ru-RU"/>
        </a:p>
      </xdr:txBody>
    </xdr:sp>
    <xdr:clientData/>
  </xdr:twoCellAnchor>
  <xdr:twoCellAnchor>
    <xdr:from>
      <xdr:col>6</xdr:col>
      <xdr:colOff>0</xdr:colOff>
      <xdr:row>95</xdr:row>
      <xdr:rowOff>0</xdr:rowOff>
    </xdr:from>
    <xdr:to>
      <xdr:col>6</xdr:col>
      <xdr:colOff>333375</xdr:colOff>
      <xdr:row>95</xdr:row>
      <xdr:rowOff>228600</xdr:rowOff>
    </xdr:to>
    <xdr:sp macro="" textlink="">
      <xdr:nvSpPr>
        <xdr:cNvPr id="8" name="Прямоугольник 7" descr="О Единых стандартах качества обслуживания сетевыми организациями потребителей услуг сетевых организаций (с изменениями на 6 апреля 2015 года)"/>
        <xdr:cNvSpPr>
          <a:spLocks noChangeAspect="1" noChangeArrowheads="1"/>
        </xdr:cNvSpPr>
      </xdr:nvSpPr>
      <xdr:spPr bwMode="auto">
        <a:xfrm>
          <a:off x="0" y="0"/>
          <a:ext cx="3333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ru-RU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9"/>
  <sheetViews>
    <sheetView tabSelected="1" zoomScale="85" zoomScaleNormal="85" workbookViewId="0"/>
  </sheetViews>
  <sheetFormatPr defaultRowHeight="15" x14ac:dyDescent="0.25"/>
  <cols>
    <col min="1" max="1" width="10.7109375" customWidth="1"/>
    <col min="2" max="2" width="11.42578125" customWidth="1"/>
    <col min="3" max="3" width="9.7109375" customWidth="1"/>
    <col min="4" max="4" width="8.85546875" customWidth="1"/>
    <col min="5" max="5" width="9.85546875" customWidth="1"/>
    <col min="6" max="6" width="9.5703125" customWidth="1"/>
    <col min="7" max="7" width="11.5703125" customWidth="1"/>
    <col min="8" max="8" width="10.5703125" bestFit="1" customWidth="1"/>
    <col min="9" max="9" width="11.7109375" bestFit="1" customWidth="1"/>
    <col min="10" max="10" width="10.5703125" bestFit="1" customWidth="1"/>
    <col min="11" max="11" width="11.28515625" customWidth="1"/>
    <col min="19" max="19" width="10.140625" customWidth="1"/>
    <col min="20" max="21" width="9.140625" customWidth="1"/>
    <col min="22" max="22" width="6.85546875" customWidth="1"/>
    <col min="23" max="23" width="7.140625" customWidth="1"/>
  </cols>
  <sheetData>
    <row r="1" spans="1:21" ht="23.25" x14ac:dyDescent="0.25">
      <c r="A1" s="2" t="s">
        <v>0</v>
      </c>
      <c r="B1" s="3"/>
      <c r="C1" s="3"/>
      <c r="D1" s="3"/>
      <c r="E1" s="3"/>
    </row>
    <row r="2" spans="1:21" x14ac:dyDescent="0.25">
      <c r="A2" s="4" t="s">
        <v>1</v>
      </c>
      <c r="B2" s="3"/>
      <c r="C2" s="3"/>
      <c r="D2" s="3"/>
      <c r="E2" s="3"/>
    </row>
    <row r="3" spans="1:21" x14ac:dyDescent="0.25">
      <c r="A3" s="4" t="s">
        <v>2</v>
      </c>
      <c r="B3" s="3"/>
      <c r="C3" s="3"/>
      <c r="D3" s="3"/>
      <c r="E3" s="3"/>
    </row>
    <row r="4" spans="1:21" x14ac:dyDescent="0.25">
      <c r="A4" s="4" t="s">
        <v>3</v>
      </c>
      <c r="B4" s="3"/>
      <c r="C4" s="3"/>
      <c r="D4" s="3"/>
      <c r="E4" s="3"/>
    </row>
    <row r="5" spans="1:21" x14ac:dyDescent="0.25">
      <c r="A5" s="5"/>
      <c r="B5" s="5"/>
      <c r="C5" s="5"/>
      <c r="D5" s="5"/>
      <c r="E5" s="5"/>
    </row>
    <row r="6" spans="1:21" ht="23.25" x14ac:dyDescent="0.25">
      <c r="A6" s="85" t="s">
        <v>4</v>
      </c>
      <c r="B6" s="85"/>
      <c r="C6" s="85"/>
      <c r="D6" s="85"/>
      <c r="E6" s="85"/>
      <c r="F6" s="85"/>
      <c r="G6" s="85"/>
    </row>
    <row r="7" spans="1:21" x14ac:dyDescent="0.25">
      <c r="A7" s="86" t="s">
        <v>5</v>
      </c>
      <c r="B7" s="86"/>
      <c r="C7" s="86"/>
      <c r="D7" s="86"/>
      <c r="E7" s="86"/>
      <c r="F7" s="86"/>
      <c r="G7" s="86"/>
    </row>
    <row r="8" spans="1:21" ht="20.25" x14ac:dyDescent="0.25">
      <c r="A8" s="6" t="s">
        <v>6</v>
      </c>
      <c r="B8" s="3"/>
      <c r="C8" s="3"/>
      <c r="D8" s="3"/>
      <c r="E8" s="3"/>
    </row>
    <row r="9" spans="1:21" ht="46.5" customHeight="1" x14ac:dyDescent="0.25">
      <c r="A9" s="56" t="s">
        <v>7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</row>
    <row r="10" spans="1:21" x14ac:dyDescent="0.25">
      <c r="A10" s="7" t="s">
        <v>8</v>
      </c>
      <c r="B10" s="12">
        <v>29531</v>
      </c>
      <c r="C10" s="3"/>
      <c r="D10" s="3"/>
      <c r="E10" s="3"/>
    </row>
    <row r="12" spans="1:21" x14ac:dyDescent="0.25">
      <c r="A12" s="79" t="s">
        <v>9</v>
      </c>
      <c r="B12" s="79"/>
      <c r="C12" s="79"/>
      <c r="D12" s="79"/>
      <c r="E12" s="8">
        <v>2016</v>
      </c>
      <c r="F12" s="8">
        <v>2017</v>
      </c>
      <c r="G12" s="14" t="s">
        <v>67</v>
      </c>
    </row>
    <row r="13" spans="1:21" x14ac:dyDescent="0.25">
      <c r="A13" s="82" t="s">
        <v>10</v>
      </c>
      <c r="B13" s="83"/>
      <c r="C13" s="83"/>
      <c r="D13" s="83"/>
      <c r="E13" s="83"/>
      <c r="F13" s="83"/>
      <c r="G13" s="83"/>
    </row>
    <row r="14" spans="1:21" x14ac:dyDescent="0.25">
      <c r="A14" s="78" t="s">
        <v>11</v>
      </c>
      <c r="B14" s="78"/>
      <c r="C14" s="78"/>
      <c r="D14" s="78"/>
      <c r="E14" s="9">
        <v>4208</v>
      </c>
      <c r="F14" s="9">
        <v>4430</v>
      </c>
      <c r="G14" s="9">
        <v>105</v>
      </c>
    </row>
    <row r="15" spans="1:21" x14ac:dyDescent="0.25">
      <c r="A15" s="78" t="s">
        <v>12</v>
      </c>
      <c r="B15" s="78"/>
      <c r="C15" s="78"/>
      <c r="D15" s="78"/>
      <c r="E15" s="9">
        <v>24599</v>
      </c>
      <c r="F15" s="9">
        <v>25101</v>
      </c>
      <c r="G15" s="9">
        <v>102</v>
      </c>
    </row>
    <row r="16" spans="1:21" x14ac:dyDescent="0.25">
      <c r="A16" s="78" t="s">
        <v>13</v>
      </c>
      <c r="B16" s="78"/>
      <c r="C16" s="78"/>
      <c r="D16" s="78"/>
      <c r="E16" s="9">
        <v>2810</v>
      </c>
      <c r="F16" s="9">
        <v>3230</v>
      </c>
      <c r="G16" s="9">
        <v>115</v>
      </c>
    </row>
    <row r="17" spans="1:21" x14ac:dyDescent="0.25">
      <c r="A17" s="78" t="s">
        <v>14</v>
      </c>
      <c r="B17" s="78"/>
      <c r="C17" s="78"/>
      <c r="D17" s="78"/>
      <c r="E17" s="9">
        <v>26038</v>
      </c>
      <c r="F17" s="9">
        <v>26301</v>
      </c>
      <c r="G17" s="9">
        <v>101</v>
      </c>
    </row>
    <row r="18" spans="1:21" x14ac:dyDescent="0.25">
      <c r="A18" s="78" t="s">
        <v>15</v>
      </c>
      <c r="B18" s="78"/>
      <c r="C18" s="78"/>
      <c r="D18" s="78"/>
      <c r="E18" s="9">
        <v>3886</v>
      </c>
      <c r="F18" s="9">
        <v>4179</v>
      </c>
      <c r="G18" s="9">
        <v>108</v>
      </c>
    </row>
    <row r="19" spans="1:21" x14ac:dyDescent="0.25">
      <c r="A19" s="78" t="s">
        <v>16</v>
      </c>
      <c r="B19" s="78"/>
      <c r="C19" s="78"/>
      <c r="D19" s="78"/>
      <c r="E19" s="9">
        <v>23831</v>
      </c>
      <c r="F19" s="9">
        <v>25352</v>
      </c>
      <c r="G19" s="9">
        <v>106</v>
      </c>
    </row>
    <row r="21" spans="1:21" ht="17.25" customHeight="1" x14ac:dyDescent="0.25"/>
    <row r="22" spans="1:21" hidden="1" x14ac:dyDescent="0.25"/>
    <row r="23" spans="1:21" ht="69" customHeight="1" x14ac:dyDescent="0.25">
      <c r="A23" s="56" t="s">
        <v>17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</row>
    <row r="24" spans="1:21" x14ac:dyDescent="0.25">
      <c r="A24" s="13" t="s">
        <v>21</v>
      </c>
      <c r="B24">
        <v>8349</v>
      </c>
    </row>
    <row r="25" spans="1:21" x14ac:dyDescent="0.25">
      <c r="A25" s="1"/>
    </row>
    <row r="27" spans="1:21" x14ac:dyDescent="0.25">
      <c r="A27" s="79" t="s">
        <v>9</v>
      </c>
      <c r="B27" s="79"/>
      <c r="C27" s="79"/>
      <c r="D27" s="79"/>
      <c r="E27" s="8">
        <v>2016</v>
      </c>
      <c r="F27" s="8">
        <v>2017</v>
      </c>
      <c r="G27" s="14" t="s">
        <v>67</v>
      </c>
    </row>
    <row r="28" spans="1:21" x14ac:dyDescent="0.25">
      <c r="A28" s="82" t="s">
        <v>10</v>
      </c>
      <c r="B28" s="83"/>
      <c r="C28" s="83"/>
      <c r="D28" s="83"/>
      <c r="E28" s="83"/>
      <c r="F28" s="84"/>
    </row>
    <row r="29" spans="1:21" x14ac:dyDescent="0.25">
      <c r="A29" s="78" t="s">
        <v>15</v>
      </c>
      <c r="B29" s="78"/>
      <c r="C29" s="78"/>
      <c r="D29" s="78"/>
      <c r="E29" s="9">
        <v>496</v>
      </c>
      <c r="F29" s="9">
        <v>501</v>
      </c>
      <c r="G29" s="9">
        <v>101</v>
      </c>
    </row>
    <row r="30" spans="1:21" x14ac:dyDescent="0.25">
      <c r="A30" s="78" t="s">
        <v>16</v>
      </c>
      <c r="B30" s="78"/>
      <c r="C30" s="78"/>
      <c r="D30" s="78"/>
      <c r="E30" s="9">
        <v>7613</v>
      </c>
      <c r="F30" s="9">
        <v>7848</v>
      </c>
      <c r="G30" s="9">
        <v>103</v>
      </c>
    </row>
    <row r="31" spans="1:21" x14ac:dyDescent="0.25">
      <c r="A31" s="78" t="s">
        <v>18</v>
      </c>
      <c r="B31" s="78"/>
      <c r="C31" s="78"/>
      <c r="D31" s="78"/>
      <c r="E31" s="9">
        <v>362</v>
      </c>
      <c r="F31" s="9">
        <v>381</v>
      </c>
      <c r="G31" s="9">
        <v>105</v>
      </c>
    </row>
    <row r="32" spans="1:21" ht="28.5" customHeight="1" x14ac:dyDescent="0.25">
      <c r="A32" s="87" t="s">
        <v>19</v>
      </c>
      <c r="B32" s="88"/>
      <c r="C32" s="88"/>
      <c r="D32" s="89"/>
      <c r="E32" s="9">
        <v>0</v>
      </c>
      <c r="F32" s="9">
        <v>0</v>
      </c>
      <c r="G32" s="9">
        <v>0</v>
      </c>
    </row>
    <row r="33" spans="1:21" ht="30" customHeight="1" x14ac:dyDescent="0.25">
      <c r="A33" s="87" t="s">
        <v>20</v>
      </c>
      <c r="B33" s="88"/>
      <c r="C33" s="88"/>
      <c r="D33" s="89"/>
      <c r="E33" s="9">
        <v>2119</v>
      </c>
      <c r="F33" s="9">
        <v>2254</v>
      </c>
      <c r="G33" s="9">
        <v>106</v>
      </c>
    </row>
    <row r="36" spans="1:21" ht="36.75" customHeight="1" x14ac:dyDescent="0.25">
      <c r="A36" s="56" t="s">
        <v>22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</row>
    <row r="37" spans="1:21" x14ac:dyDescent="0.25">
      <c r="F37" s="1"/>
    </row>
    <row r="38" spans="1:21" x14ac:dyDescent="0.25">
      <c r="A38" s="1"/>
      <c r="E38" s="1"/>
    </row>
    <row r="41" spans="1:21" x14ac:dyDescent="0.25">
      <c r="A41" s="79" t="s">
        <v>9</v>
      </c>
      <c r="B41" s="79"/>
      <c r="C41" s="79"/>
      <c r="D41" s="79"/>
      <c r="E41" s="8">
        <v>2016</v>
      </c>
      <c r="F41" s="8">
        <v>2017</v>
      </c>
      <c r="G41" s="8" t="s">
        <v>24</v>
      </c>
      <c r="H41" s="79" t="s">
        <v>67</v>
      </c>
      <c r="I41" s="79"/>
    </row>
    <row r="42" spans="1:21" x14ac:dyDescent="0.25">
      <c r="A42" s="80" t="s">
        <v>10</v>
      </c>
      <c r="B42" s="81"/>
      <c r="C42" s="81"/>
      <c r="D42" s="81"/>
      <c r="E42" s="81"/>
      <c r="F42" s="81"/>
      <c r="G42" s="81"/>
      <c r="H42" s="81"/>
      <c r="I42" s="81"/>
    </row>
    <row r="43" spans="1:21" x14ac:dyDescent="0.25">
      <c r="A43" s="78" t="s">
        <v>23</v>
      </c>
      <c r="B43" s="78"/>
      <c r="C43" s="78"/>
      <c r="D43" s="78"/>
      <c r="E43" s="15">
        <v>19.59</v>
      </c>
      <c r="F43" s="15">
        <v>20.79</v>
      </c>
      <c r="G43" s="14" t="s">
        <v>25</v>
      </c>
      <c r="H43" s="77">
        <f>F43/E43*100</f>
        <v>106.12557427258804</v>
      </c>
      <c r="I43" s="77"/>
    </row>
    <row r="44" spans="1:21" x14ac:dyDescent="0.25">
      <c r="A44" s="78" t="s">
        <v>26</v>
      </c>
      <c r="B44" s="78"/>
      <c r="C44" s="78"/>
      <c r="D44" s="78"/>
      <c r="E44" s="15">
        <v>223.04999999999998</v>
      </c>
      <c r="F44" s="15">
        <v>228.85</v>
      </c>
      <c r="G44" s="14" t="s">
        <v>25</v>
      </c>
      <c r="H44" s="77">
        <f t="shared" ref="H44:H47" si="0">F44/E44*100</f>
        <v>102.6003138309796</v>
      </c>
      <c r="I44" s="77"/>
    </row>
    <row r="45" spans="1:21" x14ac:dyDescent="0.25">
      <c r="A45" s="78" t="s">
        <v>27</v>
      </c>
      <c r="B45" s="78"/>
      <c r="C45" s="78"/>
      <c r="D45" s="78"/>
      <c r="E45" s="15">
        <v>119.23</v>
      </c>
      <c r="F45" s="15">
        <v>122.73</v>
      </c>
      <c r="G45" s="14" t="s">
        <v>25</v>
      </c>
      <c r="H45" s="77">
        <f t="shared" si="0"/>
        <v>102.93550280969555</v>
      </c>
      <c r="I45" s="77"/>
    </row>
    <row r="46" spans="1:21" x14ac:dyDescent="0.25">
      <c r="A46" s="78" t="s">
        <v>28</v>
      </c>
      <c r="B46" s="78"/>
      <c r="C46" s="78"/>
      <c r="D46" s="78"/>
      <c r="E46" s="15">
        <v>55.95</v>
      </c>
      <c r="F46" s="15">
        <v>56.59</v>
      </c>
      <c r="G46" s="14" t="s">
        <v>25</v>
      </c>
      <c r="H46" s="77">
        <f t="shared" si="0"/>
        <v>101.14387846291331</v>
      </c>
      <c r="I46" s="77"/>
    </row>
    <row r="47" spans="1:21" x14ac:dyDescent="0.25">
      <c r="A47" s="78" t="s">
        <v>29</v>
      </c>
      <c r="B47" s="78"/>
      <c r="C47" s="78"/>
      <c r="D47" s="78"/>
      <c r="E47" s="9">
        <v>137</v>
      </c>
      <c r="F47" s="9">
        <v>142</v>
      </c>
      <c r="G47" s="14" t="s">
        <v>30</v>
      </c>
      <c r="H47" s="77">
        <f t="shared" si="0"/>
        <v>103.64963503649636</v>
      </c>
      <c r="I47" s="77"/>
    </row>
    <row r="51" spans="1:21" ht="45" customHeight="1" x14ac:dyDescent="0.25">
      <c r="A51" s="56" t="s">
        <v>31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</row>
    <row r="52" spans="1:21" x14ac:dyDescent="0.25">
      <c r="A52" s="1"/>
    </row>
    <row r="53" spans="1:21" x14ac:dyDescent="0.25">
      <c r="A53" s="79" t="s">
        <v>9</v>
      </c>
      <c r="B53" s="79"/>
      <c r="C53" s="79"/>
      <c r="D53" s="79"/>
      <c r="E53" s="16">
        <v>2016</v>
      </c>
      <c r="F53" s="8">
        <v>2017</v>
      </c>
      <c r="G53" s="17"/>
    </row>
    <row r="54" spans="1:21" x14ac:dyDescent="0.25">
      <c r="A54" s="10" t="s">
        <v>10</v>
      </c>
      <c r="B54" s="11"/>
      <c r="C54" s="11"/>
      <c r="D54" s="11"/>
      <c r="E54" s="11"/>
      <c r="F54" s="20"/>
      <c r="G54" s="18"/>
    </row>
    <row r="55" spans="1:21" x14ac:dyDescent="0.25">
      <c r="A55" s="78" t="s">
        <v>32</v>
      </c>
      <c r="B55" s="78"/>
      <c r="C55" s="78"/>
      <c r="D55" s="78"/>
      <c r="E55" s="21">
        <v>0.31</v>
      </c>
      <c r="F55" s="21">
        <v>0.32</v>
      </c>
      <c r="G55" s="19"/>
    </row>
    <row r="56" spans="1:21" x14ac:dyDescent="0.25">
      <c r="A56" s="78" t="s">
        <v>33</v>
      </c>
      <c r="B56" s="78"/>
      <c r="C56" s="78"/>
      <c r="D56" s="78"/>
      <c r="E56" s="21">
        <v>0.69</v>
      </c>
      <c r="F56" s="21">
        <v>0.69</v>
      </c>
      <c r="G56" s="19"/>
    </row>
    <row r="57" spans="1:21" x14ac:dyDescent="0.25">
      <c r="A57" s="78" t="s">
        <v>34</v>
      </c>
      <c r="B57" s="78"/>
      <c r="C57" s="78"/>
      <c r="D57" s="78"/>
      <c r="E57" s="21">
        <v>0.31</v>
      </c>
      <c r="F57" s="21">
        <v>0.31</v>
      </c>
      <c r="G57" s="19"/>
    </row>
    <row r="58" spans="1:21" x14ac:dyDescent="0.25">
      <c r="A58" s="78" t="s">
        <v>35</v>
      </c>
      <c r="B58" s="78"/>
      <c r="C58" s="78"/>
      <c r="D58" s="78"/>
      <c r="E58" s="21">
        <v>0.38</v>
      </c>
      <c r="F58" s="21">
        <v>0.41</v>
      </c>
      <c r="G58" s="19"/>
    </row>
    <row r="59" spans="1:21" x14ac:dyDescent="0.25">
      <c r="A59" s="78" t="s">
        <v>36</v>
      </c>
      <c r="B59" s="78"/>
      <c r="C59" s="78"/>
      <c r="D59" s="78"/>
      <c r="E59" s="21">
        <v>0.54</v>
      </c>
      <c r="F59" s="21">
        <v>0.55000000000000004</v>
      </c>
      <c r="G59" s="19"/>
    </row>
    <row r="62" spans="1:21" s="43" customFormat="1" ht="20.25" x14ac:dyDescent="0.25">
      <c r="A62" s="42" t="s">
        <v>37</v>
      </c>
    </row>
    <row r="63" spans="1:21" s="43" customFormat="1" x14ac:dyDescent="0.25"/>
    <row r="64" spans="1:21" s="43" customFormat="1" x14ac:dyDescent="0.25"/>
    <row r="65" spans="1:21" s="43" customFormat="1" ht="36" customHeight="1" x14ac:dyDescent="0.25">
      <c r="A65" s="65" t="s">
        <v>38</v>
      </c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</row>
    <row r="66" spans="1:21" s="43" customFormat="1" x14ac:dyDescent="0.25">
      <c r="A66" s="71" t="s">
        <v>49</v>
      </c>
      <c r="B66" s="71" t="s">
        <v>50</v>
      </c>
      <c r="C66" s="71"/>
      <c r="D66" s="71"/>
      <c r="E66" s="71"/>
      <c r="F66" s="71"/>
      <c r="G66" s="71"/>
      <c r="H66" s="71"/>
      <c r="I66" s="66" t="s">
        <v>46</v>
      </c>
      <c r="J66" s="66"/>
      <c r="K66" s="66"/>
    </row>
    <row r="67" spans="1:21" s="43" customFormat="1" ht="51.75" customHeight="1" x14ac:dyDescent="0.25">
      <c r="A67" s="71"/>
      <c r="B67" s="71"/>
      <c r="C67" s="71"/>
      <c r="D67" s="71"/>
      <c r="E67" s="71"/>
      <c r="F67" s="71"/>
      <c r="G67" s="71"/>
      <c r="H67" s="71"/>
      <c r="I67" s="66">
        <v>2016</v>
      </c>
      <c r="J67" s="67">
        <v>2017</v>
      </c>
      <c r="K67" s="66" t="s">
        <v>48</v>
      </c>
    </row>
    <row r="68" spans="1:21" s="43" customFormat="1" ht="30.75" customHeight="1" x14ac:dyDescent="0.25">
      <c r="A68" s="71"/>
      <c r="B68" s="71"/>
      <c r="C68" s="71"/>
      <c r="D68" s="71"/>
      <c r="E68" s="71"/>
      <c r="F68" s="71"/>
      <c r="G68" s="71"/>
      <c r="H68" s="71"/>
      <c r="I68" s="66"/>
      <c r="J68" s="69"/>
      <c r="K68" s="66"/>
    </row>
    <row r="69" spans="1:21" s="43" customFormat="1" ht="15.75" customHeight="1" x14ac:dyDescent="0.25">
      <c r="A69" s="44">
        <v>1</v>
      </c>
      <c r="B69" s="66">
        <v>2</v>
      </c>
      <c r="C69" s="66"/>
      <c r="D69" s="66"/>
      <c r="E69" s="66"/>
      <c r="F69" s="66"/>
      <c r="G69" s="66"/>
      <c r="H69" s="66"/>
      <c r="I69" s="44">
        <v>3</v>
      </c>
      <c r="J69" s="44">
        <v>4</v>
      </c>
      <c r="K69" s="44">
        <v>5</v>
      </c>
    </row>
    <row r="70" spans="1:21" s="43" customFormat="1" ht="32.25" customHeight="1" x14ac:dyDescent="0.25">
      <c r="A70" s="45">
        <v>1</v>
      </c>
      <c r="B70" s="75" t="s">
        <v>51</v>
      </c>
      <c r="C70" s="75"/>
      <c r="D70" s="75"/>
      <c r="E70" s="75"/>
      <c r="F70" s="75"/>
      <c r="G70" s="75"/>
      <c r="H70" s="75"/>
      <c r="I70" s="52">
        <v>0.61</v>
      </c>
      <c r="J70" s="52">
        <v>0.57999999999999996</v>
      </c>
      <c r="K70" s="52"/>
    </row>
    <row r="71" spans="1:21" s="43" customFormat="1" x14ac:dyDescent="0.25">
      <c r="A71" s="47">
        <v>1.1000000000000001</v>
      </c>
      <c r="B71" s="76" t="s">
        <v>39</v>
      </c>
      <c r="C71" s="76"/>
      <c r="D71" s="76"/>
      <c r="E71" s="76"/>
      <c r="F71" s="76"/>
      <c r="G71" s="76"/>
      <c r="H71" s="76"/>
      <c r="I71" s="52"/>
      <c r="J71" s="52"/>
      <c r="K71" s="52"/>
    </row>
    <row r="72" spans="1:21" s="43" customFormat="1" x14ac:dyDescent="0.25">
      <c r="A72" s="47">
        <v>1.2</v>
      </c>
      <c r="B72" s="76" t="s">
        <v>40</v>
      </c>
      <c r="C72" s="76"/>
      <c r="D72" s="76"/>
      <c r="E72" s="76"/>
      <c r="F72" s="76"/>
      <c r="G72" s="76"/>
      <c r="H72" s="76"/>
      <c r="I72" s="52"/>
      <c r="J72" s="52"/>
      <c r="K72" s="52"/>
    </row>
    <row r="73" spans="1:21" s="43" customFormat="1" x14ac:dyDescent="0.25">
      <c r="A73" s="45">
        <v>1.3</v>
      </c>
      <c r="B73" s="75" t="s">
        <v>41</v>
      </c>
      <c r="C73" s="75"/>
      <c r="D73" s="75"/>
      <c r="E73" s="75"/>
      <c r="F73" s="75"/>
      <c r="G73" s="75"/>
      <c r="H73" s="75"/>
      <c r="I73" s="52">
        <v>0.183</v>
      </c>
      <c r="J73" s="52">
        <v>0.17399999999999999</v>
      </c>
      <c r="K73" s="52">
        <v>95.081967213114751</v>
      </c>
    </row>
    <row r="74" spans="1:21" s="43" customFormat="1" x14ac:dyDescent="0.25">
      <c r="A74" s="45">
        <v>1.4</v>
      </c>
      <c r="B74" s="75" t="s">
        <v>42</v>
      </c>
      <c r="C74" s="75"/>
      <c r="D74" s="75"/>
      <c r="E74" s="75"/>
      <c r="F74" s="75"/>
      <c r="G74" s="75"/>
      <c r="H74" s="75"/>
      <c r="I74" s="52">
        <v>0.42699999999999999</v>
      </c>
      <c r="J74" s="52">
        <v>0.40599999999999997</v>
      </c>
      <c r="K74" s="52">
        <v>95.081967213114751</v>
      </c>
    </row>
    <row r="75" spans="1:21" s="43" customFormat="1" ht="40.5" customHeight="1" x14ac:dyDescent="0.25">
      <c r="A75" s="45">
        <v>2</v>
      </c>
      <c r="B75" s="75" t="s">
        <v>52</v>
      </c>
      <c r="C75" s="75"/>
      <c r="D75" s="75"/>
      <c r="E75" s="75"/>
      <c r="F75" s="75"/>
      <c r="G75" s="75"/>
      <c r="H75" s="75"/>
      <c r="I75" s="52">
        <v>0.68</v>
      </c>
      <c r="J75" s="52">
        <v>0.52</v>
      </c>
      <c r="K75" s="52">
        <v>76.470588235294116</v>
      </c>
    </row>
    <row r="76" spans="1:21" s="43" customFormat="1" x14ac:dyDescent="0.25">
      <c r="A76" s="47">
        <v>2.1</v>
      </c>
      <c r="B76" s="76" t="s">
        <v>39</v>
      </c>
      <c r="C76" s="76"/>
      <c r="D76" s="76"/>
      <c r="E76" s="76"/>
      <c r="F76" s="76"/>
      <c r="G76" s="76"/>
      <c r="H76" s="76"/>
      <c r="I76" s="52"/>
      <c r="J76" s="52"/>
      <c r="K76" s="52"/>
    </row>
    <row r="77" spans="1:21" s="43" customFormat="1" x14ac:dyDescent="0.25">
      <c r="A77" s="47">
        <v>2.2000000000000002</v>
      </c>
      <c r="B77" s="76" t="s">
        <v>40</v>
      </c>
      <c r="C77" s="76"/>
      <c r="D77" s="76"/>
      <c r="E77" s="76"/>
      <c r="F77" s="76"/>
      <c r="G77" s="76"/>
      <c r="H77" s="76"/>
      <c r="I77" s="52"/>
      <c r="J77" s="52"/>
      <c r="K77" s="52"/>
    </row>
    <row r="78" spans="1:21" s="43" customFormat="1" x14ac:dyDescent="0.25">
      <c r="A78" s="45">
        <v>2.2999999999999998</v>
      </c>
      <c r="B78" s="75" t="s">
        <v>41</v>
      </c>
      <c r="C78" s="75"/>
      <c r="D78" s="75"/>
      <c r="E78" s="75"/>
      <c r="F78" s="75"/>
      <c r="G78" s="75"/>
      <c r="H78" s="75"/>
      <c r="I78" s="52">
        <v>0.19040000000000001</v>
      </c>
      <c r="J78" s="52">
        <v>0.14560000000000001</v>
      </c>
      <c r="K78" s="52">
        <v>76.470588235294116</v>
      </c>
    </row>
    <row r="79" spans="1:21" s="43" customFormat="1" x14ac:dyDescent="0.25">
      <c r="A79" s="45">
        <v>2.4</v>
      </c>
      <c r="B79" s="75" t="s">
        <v>42</v>
      </c>
      <c r="C79" s="75"/>
      <c r="D79" s="75"/>
      <c r="E79" s="75"/>
      <c r="F79" s="75"/>
      <c r="G79" s="75"/>
      <c r="H79" s="75"/>
      <c r="I79" s="52">
        <v>0.48960000000000004</v>
      </c>
      <c r="J79" s="52">
        <v>0.37440000000000001</v>
      </c>
      <c r="K79" s="52">
        <v>76.470588235294116</v>
      </c>
    </row>
    <row r="80" spans="1:21" s="43" customFormat="1" ht="80.25" customHeight="1" x14ac:dyDescent="0.25">
      <c r="A80" s="45">
        <v>3</v>
      </c>
      <c r="B80" s="75" t="s">
        <v>53</v>
      </c>
      <c r="C80" s="75"/>
      <c r="D80" s="75"/>
      <c r="E80" s="75"/>
      <c r="F80" s="75"/>
      <c r="G80" s="75"/>
      <c r="H80" s="75"/>
      <c r="I80" s="52">
        <v>0.6</v>
      </c>
      <c r="J80" s="52">
        <v>0.57999999999999996</v>
      </c>
      <c r="K80" s="52">
        <v>96.666666666666671</v>
      </c>
    </row>
    <row r="81" spans="1:22" s="43" customFormat="1" x14ac:dyDescent="0.25">
      <c r="A81" s="47">
        <v>3.1</v>
      </c>
      <c r="B81" s="76" t="s">
        <v>39</v>
      </c>
      <c r="C81" s="76"/>
      <c r="D81" s="76"/>
      <c r="E81" s="76"/>
      <c r="F81" s="76"/>
      <c r="G81" s="76"/>
      <c r="H81" s="76"/>
      <c r="I81" s="52"/>
      <c r="J81" s="52"/>
      <c r="K81" s="52"/>
    </row>
    <row r="82" spans="1:22" s="43" customFormat="1" x14ac:dyDescent="0.25">
      <c r="A82" s="47">
        <v>3.2</v>
      </c>
      <c r="B82" s="76" t="s">
        <v>40</v>
      </c>
      <c r="C82" s="76"/>
      <c r="D82" s="76"/>
      <c r="E82" s="76"/>
      <c r="F82" s="76"/>
      <c r="G82" s="76"/>
      <c r="H82" s="76"/>
      <c r="I82" s="52"/>
      <c r="J82" s="52"/>
      <c r="K82" s="52"/>
    </row>
    <row r="83" spans="1:22" s="43" customFormat="1" x14ac:dyDescent="0.25">
      <c r="A83" s="45">
        <v>3.3</v>
      </c>
      <c r="B83" s="75" t="s">
        <v>41</v>
      </c>
      <c r="C83" s="75"/>
      <c r="D83" s="75"/>
      <c r="E83" s="75"/>
      <c r="F83" s="75"/>
      <c r="G83" s="75"/>
      <c r="H83" s="75"/>
      <c r="I83" s="52">
        <v>0.16799999999999998</v>
      </c>
      <c r="J83" s="52">
        <v>0.16239999999999999</v>
      </c>
      <c r="K83" s="52">
        <v>96.666666666666671</v>
      </c>
    </row>
    <row r="84" spans="1:22" s="43" customFormat="1" x14ac:dyDescent="0.25">
      <c r="A84" s="45">
        <v>3.4</v>
      </c>
      <c r="B84" s="75" t="s">
        <v>43</v>
      </c>
      <c r="C84" s="75"/>
      <c r="D84" s="75"/>
      <c r="E84" s="75"/>
      <c r="F84" s="75"/>
      <c r="G84" s="75"/>
      <c r="H84" s="75"/>
      <c r="I84" s="52">
        <v>0.432</v>
      </c>
      <c r="J84" s="52">
        <v>0.41759999999999997</v>
      </c>
      <c r="K84" s="52">
        <v>96.666666666666657</v>
      </c>
    </row>
    <row r="85" spans="1:22" s="43" customFormat="1" ht="72.75" customHeight="1" x14ac:dyDescent="0.25">
      <c r="A85" s="45">
        <v>4</v>
      </c>
      <c r="B85" s="75" t="s">
        <v>54</v>
      </c>
      <c r="C85" s="75"/>
      <c r="D85" s="75"/>
      <c r="E85" s="75"/>
      <c r="F85" s="75"/>
      <c r="G85" s="75"/>
      <c r="H85" s="75"/>
      <c r="I85" s="52">
        <v>0.6</v>
      </c>
      <c r="J85" s="52">
        <v>0.5</v>
      </c>
      <c r="K85" s="52">
        <v>83.333333333333343</v>
      </c>
    </row>
    <row r="86" spans="1:22" s="43" customFormat="1" ht="15" customHeight="1" x14ac:dyDescent="0.25">
      <c r="A86" s="47">
        <v>4.0999999999999996</v>
      </c>
      <c r="B86" s="72" t="s">
        <v>39</v>
      </c>
      <c r="C86" s="73"/>
      <c r="D86" s="73"/>
      <c r="E86" s="73"/>
      <c r="F86" s="73"/>
      <c r="G86" s="73"/>
      <c r="H86" s="74"/>
      <c r="I86" s="52"/>
      <c r="J86" s="52"/>
      <c r="K86" s="52"/>
    </row>
    <row r="87" spans="1:22" s="43" customFormat="1" ht="15" customHeight="1" x14ac:dyDescent="0.25">
      <c r="A87" s="47">
        <v>4.2</v>
      </c>
      <c r="B87" s="72" t="s">
        <v>40</v>
      </c>
      <c r="C87" s="73"/>
      <c r="D87" s="73"/>
      <c r="E87" s="73"/>
      <c r="F87" s="73"/>
      <c r="G87" s="73"/>
      <c r="H87" s="74"/>
      <c r="I87" s="52"/>
      <c r="J87" s="52"/>
      <c r="K87" s="52"/>
    </row>
    <row r="88" spans="1:22" s="43" customFormat="1" x14ac:dyDescent="0.25">
      <c r="A88" s="45">
        <v>4.3</v>
      </c>
      <c r="B88" s="75" t="s">
        <v>41</v>
      </c>
      <c r="C88" s="75"/>
      <c r="D88" s="75"/>
      <c r="E88" s="75"/>
      <c r="F88" s="75"/>
      <c r="G88" s="75"/>
      <c r="H88" s="75"/>
      <c r="I88" s="52">
        <v>0.16799999999999998</v>
      </c>
      <c r="J88" s="52">
        <v>0.14000000000000001</v>
      </c>
      <c r="K88" s="52">
        <v>83.333333333333343</v>
      </c>
    </row>
    <row r="89" spans="1:22" s="43" customFormat="1" x14ac:dyDescent="0.25">
      <c r="A89" s="45">
        <v>4.4000000000000004</v>
      </c>
      <c r="B89" s="75" t="s">
        <v>42</v>
      </c>
      <c r="C89" s="75"/>
      <c r="D89" s="75"/>
      <c r="E89" s="75"/>
      <c r="F89" s="75"/>
      <c r="G89" s="75"/>
      <c r="H89" s="75"/>
      <c r="I89" s="52">
        <v>0.432</v>
      </c>
      <c r="J89" s="52">
        <v>0.36</v>
      </c>
      <c r="K89" s="52">
        <v>83.333333333333329</v>
      </c>
    </row>
    <row r="90" spans="1:22" s="43" customFormat="1" ht="45" customHeight="1" x14ac:dyDescent="0.25">
      <c r="A90" s="45">
        <v>5</v>
      </c>
      <c r="B90" s="75" t="s">
        <v>44</v>
      </c>
      <c r="C90" s="75"/>
      <c r="D90" s="75"/>
      <c r="E90" s="75"/>
      <c r="F90" s="75"/>
      <c r="G90" s="75"/>
      <c r="H90" s="75"/>
      <c r="I90" s="52">
        <v>0</v>
      </c>
      <c r="J90" s="52">
        <v>0</v>
      </c>
      <c r="K90" s="52">
        <v>0</v>
      </c>
    </row>
    <row r="91" spans="1:22" s="43" customFormat="1" ht="59.25" customHeight="1" x14ac:dyDescent="0.25">
      <c r="A91" s="45">
        <v>5.0999999999999996</v>
      </c>
      <c r="B91" s="75" t="s">
        <v>45</v>
      </c>
      <c r="C91" s="75"/>
      <c r="D91" s="75"/>
      <c r="E91" s="75"/>
      <c r="F91" s="75"/>
      <c r="G91" s="75"/>
      <c r="H91" s="75"/>
      <c r="I91" s="46">
        <v>0</v>
      </c>
      <c r="J91" s="46">
        <v>0</v>
      </c>
      <c r="K91" s="46">
        <v>0</v>
      </c>
    </row>
    <row r="92" spans="1:22" s="43" customFormat="1" x14ac:dyDescent="0.25"/>
    <row r="93" spans="1:22" ht="40.5" customHeight="1" x14ac:dyDescent="0.25">
      <c r="A93" s="65" t="s">
        <v>55</v>
      </c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43"/>
    </row>
    <row r="94" spans="1:22" x14ac:dyDescent="0.2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</row>
    <row r="95" spans="1:22" ht="153" customHeight="1" x14ac:dyDescent="0.25">
      <c r="A95" s="67" t="s">
        <v>47</v>
      </c>
      <c r="B95" s="67" t="s">
        <v>56</v>
      </c>
      <c r="C95" s="66" t="s">
        <v>70</v>
      </c>
      <c r="D95" s="66"/>
      <c r="E95" s="66"/>
      <c r="F95" s="66"/>
      <c r="G95" s="66" t="s">
        <v>71</v>
      </c>
      <c r="H95" s="66"/>
      <c r="I95" s="66"/>
      <c r="J95" s="66"/>
      <c r="K95" s="66" t="s">
        <v>66</v>
      </c>
      <c r="L95" s="66"/>
      <c r="M95" s="66"/>
      <c r="N95" s="66"/>
      <c r="O95" s="66" t="s">
        <v>65</v>
      </c>
      <c r="P95" s="66"/>
      <c r="Q95" s="66"/>
      <c r="R95" s="66"/>
      <c r="S95" s="66" t="s">
        <v>64</v>
      </c>
      <c r="T95" s="66"/>
      <c r="U95" s="66" t="s">
        <v>57</v>
      </c>
      <c r="V95" s="66"/>
    </row>
    <row r="96" spans="1:22" ht="151.5" customHeight="1" x14ac:dyDescent="0.25">
      <c r="A96" s="68"/>
      <c r="B96" s="68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</row>
    <row r="97" spans="1:22" x14ac:dyDescent="0.25">
      <c r="A97" s="69"/>
      <c r="B97" s="69"/>
      <c r="C97" s="44" t="s">
        <v>58</v>
      </c>
      <c r="D97" s="44" t="s">
        <v>59</v>
      </c>
      <c r="E97" s="44" t="s">
        <v>60</v>
      </c>
      <c r="F97" s="44" t="s">
        <v>61</v>
      </c>
      <c r="G97" s="44" t="s">
        <v>58</v>
      </c>
      <c r="H97" s="44" t="s">
        <v>59</v>
      </c>
      <c r="I97" s="44" t="s">
        <v>60</v>
      </c>
      <c r="J97" s="44" t="s">
        <v>61</v>
      </c>
      <c r="K97" s="44" t="s">
        <v>58</v>
      </c>
      <c r="L97" s="44" t="s">
        <v>62</v>
      </c>
      <c r="M97" s="44" t="s">
        <v>63</v>
      </c>
      <c r="N97" s="44" t="s">
        <v>61</v>
      </c>
      <c r="O97" s="44" t="s">
        <v>58</v>
      </c>
      <c r="P97" s="44" t="s">
        <v>62</v>
      </c>
      <c r="Q97" s="44" t="s">
        <v>63</v>
      </c>
      <c r="R97" s="44" t="s">
        <v>61</v>
      </c>
      <c r="S97" s="66"/>
      <c r="T97" s="66"/>
      <c r="U97" s="66"/>
      <c r="V97" s="66"/>
    </row>
    <row r="98" spans="1:22" x14ac:dyDescent="0.25">
      <c r="A98" s="48">
        <v>1</v>
      </c>
      <c r="B98" s="48">
        <v>2</v>
      </c>
      <c r="C98" s="48">
        <v>3</v>
      </c>
      <c r="D98" s="48">
        <v>4</v>
      </c>
      <c r="E98" s="48">
        <v>5</v>
      </c>
      <c r="F98" s="48">
        <v>6</v>
      </c>
      <c r="G98" s="48">
        <v>7</v>
      </c>
      <c r="H98" s="48">
        <v>8</v>
      </c>
      <c r="I98" s="48">
        <v>9</v>
      </c>
      <c r="J98" s="48">
        <v>10</v>
      </c>
      <c r="K98" s="48">
        <v>11</v>
      </c>
      <c r="L98" s="48">
        <v>12</v>
      </c>
      <c r="M98" s="48">
        <v>13</v>
      </c>
      <c r="N98" s="48">
        <v>14</v>
      </c>
      <c r="O98" s="48">
        <v>15</v>
      </c>
      <c r="P98" s="48">
        <v>16</v>
      </c>
      <c r="Q98" s="48">
        <v>17</v>
      </c>
      <c r="R98" s="48">
        <v>18</v>
      </c>
      <c r="S98" s="70">
        <v>19</v>
      </c>
      <c r="T98" s="70"/>
      <c r="U98" s="70">
        <v>20</v>
      </c>
      <c r="V98" s="70"/>
    </row>
    <row r="99" spans="1:22" ht="164.25" x14ac:dyDescent="0.25">
      <c r="A99" s="49">
        <v>1</v>
      </c>
      <c r="B99" s="50" t="s">
        <v>68</v>
      </c>
      <c r="C99" s="49" t="s">
        <v>75</v>
      </c>
      <c r="D99" s="49" t="s">
        <v>75</v>
      </c>
      <c r="E99" s="46">
        <v>0.17399999999999999</v>
      </c>
      <c r="F99" s="46">
        <v>0.40600000000000003</v>
      </c>
      <c r="G99" s="49" t="s">
        <v>75</v>
      </c>
      <c r="H99" s="49" t="s">
        <v>75</v>
      </c>
      <c r="I99" s="46">
        <v>0.14560000000000001</v>
      </c>
      <c r="J99" s="46">
        <v>0.37440000000000001</v>
      </c>
      <c r="K99" s="49" t="s">
        <v>75</v>
      </c>
      <c r="L99" s="49" t="s">
        <v>75</v>
      </c>
      <c r="M99" s="46">
        <v>0.16239999999999999</v>
      </c>
      <c r="N99" s="46">
        <v>0.41760000000000003</v>
      </c>
      <c r="O99" s="49" t="s">
        <v>75</v>
      </c>
      <c r="P99" s="49" t="s">
        <v>75</v>
      </c>
      <c r="Q99" s="46">
        <v>0.14000000000000001</v>
      </c>
      <c r="R99" s="46">
        <v>0.36</v>
      </c>
      <c r="S99" s="63">
        <v>0</v>
      </c>
      <c r="T99" s="64"/>
      <c r="U99" s="63" t="s">
        <v>72</v>
      </c>
      <c r="V99" s="64"/>
    </row>
    <row r="100" spans="1:22" x14ac:dyDescent="0.25">
      <c r="A100" s="46" t="s">
        <v>69</v>
      </c>
      <c r="B100" s="46"/>
      <c r="C100" s="49" t="s">
        <v>75</v>
      </c>
      <c r="D100" s="49" t="s">
        <v>75</v>
      </c>
      <c r="E100" s="46">
        <v>0.17399999999999999</v>
      </c>
      <c r="F100" s="46">
        <v>0.40600000000000003</v>
      </c>
      <c r="G100" s="49" t="s">
        <v>75</v>
      </c>
      <c r="H100" s="49" t="s">
        <v>75</v>
      </c>
      <c r="I100" s="46">
        <v>0.14560000000000001</v>
      </c>
      <c r="J100" s="46">
        <v>0.37440000000000001</v>
      </c>
      <c r="K100" s="49" t="s">
        <v>75</v>
      </c>
      <c r="L100" s="49" t="s">
        <v>75</v>
      </c>
      <c r="M100" s="46">
        <v>0.16239999999999999</v>
      </c>
      <c r="N100" s="46">
        <v>0.41760000000000003</v>
      </c>
      <c r="O100" s="49" t="s">
        <v>75</v>
      </c>
      <c r="P100" s="49" t="s">
        <v>75</v>
      </c>
      <c r="Q100" s="46">
        <v>0.14000000000000001</v>
      </c>
      <c r="R100" s="46">
        <v>0.36</v>
      </c>
      <c r="S100" s="63">
        <v>0</v>
      </c>
      <c r="T100" s="64"/>
      <c r="U100" s="63"/>
      <c r="V100" s="64"/>
    </row>
    <row r="101" spans="1:22" x14ac:dyDescent="0.25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</row>
    <row r="102" spans="1:22" ht="42" customHeight="1" x14ac:dyDescent="0.25">
      <c r="A102" s="65" t="s">
        <v>73</v>
      </c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41"/>
    </row>
    <row r="103" spans="1:22" x14ac:dyDescent="0.25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1"/>
    </row>
    <row r="104" spans="1:22" ht="62.25" customHeight="1" x14ac:dyDescent="0.25">
      <c r="A104" s="59" t="s">
        <v>229</v>
      </c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41"/>
    </row>
    <row r="105" spans="1:22" x14ac:dyDescent="0.25">
      <c r="A105" s="51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1"/>
    </row>
    <row r="106" spans="1:22" x14ac:dyDescent="0.25">
      <c r="A106" s="59" t="s">
        <v>74</v>
      </c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41"/>
    </row>
    <row r="107" spans="1:22" x14ac:dyDescent="0.25">
      <c r="A107" s="51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1"/>
    </row>
    <row r="108" spans="1:22" ht="42.75" customHeight="1" x14ac:dyDescent="0.25">
      <c r="A108" s="60" t="s">
        <v>230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41"/>
    </row>
    <row r="109" spans="1:22" ht="51.75" customHeight="1" x14ac:dyDescent="0.25">
      <c r="A109" s="59" t="s">
        <v>231</v>
      </c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41"/>
    </row>
    <row r="111" spans="1:22" x14ac:dyDescent="0.25">
      <c r="A111" s="59" t="s">
        <v>76</v>
      </c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</row>
    <row r="114" spans="1:22" ht="27" customHeight="1" x14ac:dyDescent="0.25">
      <c r="A114" s="54" t="s">
        <v>47</v>
      </c>
      <c r="B114" s="57" t="s">
        <v>50</v>
      </c>
      <c r="C114" s="57"/>
      <c r="D114" s="57"/>
      <c r="E114" s="57"/>
      <c r="F114" s="61"/>
      <c r="G114" s="57" t="s">
        <v>88</v>
      </c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4" t="s">
        <v>89</v>
      </c>
    </row>
    <row r="115" spans="1:22" ht="27" customHeight="1" x14ac:dyDescent="0.25">
      <c r="A115" s="62"/>
      <c r="B115" s="57"/>
      <c r="C115" s="57"/>
      <c r="D115" s="57"/>
      <c r="E115" s="57"/>
      <c r="F115" s="61"/>
      <c r="G115" s="57" t="s">
        <v>90</v>
      </c>
      <c r="H115" s="57"/>
      <c r="I115" s="57"/>
      <c r="J115" s="57" t="s">
        <v>91</v>
      </c>
      <c r="K115" s="57"/>
      <c r="L115" s="57"/>
      <c r="M115" s="57" t="s">
        <v>92</v>
      </c>
      <c r="N115" s="57"/>
      <c r="O115" s="57"/>
      <c r="P115" s="57" t="s">
        <v>93</v>
      </c>
      <c r="Q115" s="57"/>
      <c r="R115" s="57"/>
      <c r="S115" s="57" t="s">
        <v>94</v>
      </c>
      <c r="T115" s="57"/>
      <c r="U115" s="57"/>
      <c r="V115" s="55"/>
    </row>
    <row r="116" spans="1:22" ht="27" x14ac:dyDescent="0.25">
      <c r="A116" s="55"/>
      <c r="B116" s="57"/>
      <c r="C116" s="57"/>
      <c r="D116" s="57"/>
      <c r="E116" s="57"/>
      <c r="F116" s="61"/>
      <c r="G116" s="23">
        <v>2016</v>
      </c>
      <c r="H116" s="23">
        <v>2017</v>
      </c>
      <c r="I116" s="23" t="s">
        <v>67</v>
      </c>
      <c r="J116" s="23">
        <v>2016</v>
      </c>
      <c r="K116" s="23">
        <v>2017</v>
      </c>
      <c r="L116" s="23" t="s">
        <v>67</v>
      </c>
      <c r="M116" s="23">
        <v>2016</v>
      </c>
      <c r="N116" s="23">
        <v>2017</v>
      </c>
      <c r="O116" s="23" t="s">
        <v>67</v>
      </c>
      <c r="P116" s="23">
        <v>2016</v>
      </c>
      <c r="Q116" s="23">
        <v>2017</v>
      </c>
      <c r="R116" s="23" t="s">
        <v>67</v>
      </c>
      <c r="S116" s="23">
        <v>2016</v>
      </c>
      <c r="T116" s="23">
        <v>2017</v>
      </c>
      <c r="U116" s="23" t="s">
        <v>67</v>
      </c>
      <c r="V116" s="23">
        <v>2017</v>
      </c>
    </row>
    <row r="117" spans="1:22" x14ac:dyDescent="0.25">
      <c r="A117" s="23">
        <v>1</v>
      </c>
      <c r="B117" s="57">
        <v>2</v>
      </c>
      <c r="C117" s="57"/>
      <c r="D117" s="57"/>
      <c r="E117" s="57"/>
      <c r="F117" s="61"/>
      <c r="G117" s="23">
        <v>3</v>
      </c>
      <c r="H117" s="23">
        <v>4</v>
      </c>
      <c r="I117" s="23">
        <v>5</v>
      </c>
      <c r="J117" s="23">
        <v>6</v>
      </c>
      <c r="K117" s="23">
        <v>7</v>
      </c>
      <c r="L117" s="23">
        <v>8</v>
      </c>
      <c r="M117" s="23">
        <v>9</v>
      </c>
      <c r="N117" s="23">
        <v>10</v>
      </c>
      <c r="O117" s="23">
        <v>11</v>
      </c>
      <c r="P117" s="23">
        <v>12</v>
      </c>
      <c r="Q117" s="23">
        <v>13</v>
      </c>
      <c r="R117" s="23">
        <v>14</v>
      </c>
      <c r="S117" s="23">
        <v>15</v>
      </c>
      <c r="T117" s="23">
        <v>16</v>
      </c>
      <c r="U117" s="23">
        <v>17</v>
      </c>
      <c r="V117" s="26">
        <v>19</v>
      </c>
    </row>
    <row r="118" spans="1:22" ht="51" customHeight="1" x14ac:dyDescent="0.25">
      <c r="A118" s="23">
        <v>1</v>
      </c>
      <c r="B118" s="58" t="s">
        <v>77</v>
      </c>
      <c r="C118" s="58"/>
      <c r="D118" s="58"/>
      <c r="E118" s="58"/>
      <c r="F118" s="58"/>
      <c r="G118" s="23">
        <v>101</v>
      </c>
      <c r="H118" s="28">
        <v>97</v>
      </c>
      <c r="I118" s="32">
        <f>H118/G118*100</f>
        <v>96.039603960396036</v>
      </c>
      <c r="J118" s="23">
        <v>22</v>
      </c>
      <c r="K118" s="28">
        <v>25</v>
      </c>
      <c r="L118" s="32">
        <f>K118/J118*100</f>
        <v>113.63636363636364</v>
      </c>
      <c r="M118" s="23">
        <v>9</v>
      </c>
      <c r="N118" s="28">
        <v>14</v>
      </c>
      <c r="O118" s="32">
        <f>N118/M118*100</f>
        <v>155.55555555555557</v>
      </c>
      <c r="P118" s="23">
        <v>2</v>
      </c>
      <c r="Q118" s="28">
        <v>1</v>
      </c>
      <c r="R118" s="32">
        <f>Q118/P118*100</f>
        <v>50</v>
      </c>
      <c r="S118" s="23" t="s">
        <v>75</v>
      </c>
      <c r="T118" s="23" t="s">
        <v>75</v>
      </c>
      <c r="U118" s="30" t="s">
        <v>75</v>
      </c>
      <c r="V118" s="28">
        <f>Q118+N118+K118+H118</f>
        <v>137</v>
      </c>
    </row>
    <row r="119" spans="1:22" ht="75.75" customHeight="1" x14ac:dyDescent="0.25">
      <c r="A119" s="23">
        <v>2</v>
      </c>
      <c r="B119" s="58" t="s">
        <v>78</v>
      </c>
      <c r="C119" s="58"/>
      <c r="D119" s="58"/>
      <c r="E119" s="58"/>
      <c r="F119" s="58"/>
      <c r="G119" s="23">
        <v>89</v>
      </c>
      <c r="H119" s="28">
        <v>95</v>
      </c>
      <c r="I119" s="32">
        <f>H119/G119*100</f>
        <v>106.74157303370787</v>
      </c>
      <c r="J119" s="23">
        <v>19</v>
      </c>
      <c r="K119" s="28">
        <v>22</v>
      </c>
      <c r="L119" s="32">
        <f>K119/J119*100</f>
        <v>115.78947368421053</v>
      </c>
      <c r="M119" s="23">
        <v>6</v>
      </c>
      <c r="N119" s="28">
        <v>14</v>
      </c>
      <c r="O119" s="32">
        <f>N119/M119*100</f>
        <v>233.33333333333334</v>
      </c>
      <c r="P119" s="23">
        <v>1</v>
      </c>
      <c r="Q119" s="28">
        <v>1</v>
      </c>
      <c r="R119" s="32">
        <f>Q119/P119*100</f>
        <v>100</v>
      </c>
      <c r="S119" s="23" t="s">
        <v>75</v>
      </c>
      <c r="T119" s="23" t="s">
        <v>75</v>
      </c>
      <c r="U119" s="30" t="s">
        <v>75</v>
      </c>
      <c r="V119" s="28">
        <f>Q119+N119+K119+H119</f>
        <v>132</v>
      </c>
    </row>
    <row r="120" spans="1:22" ht="98.25" customHeight="1" x14ac:dyDescent="0.25">
      <c r="A120" s="23">
        <v>3</v>
      </c>
      <c r="B120" s="58" t="s">
        <v>79</v>
      </c>
      <c r="C120" s="58"/>
      <c r="D120" s="58"/>
      <c r="E120" s="58"/>
      <c r="F120" s="58"/>
      <c r="G120" s="23">
        <v>0</v>
      </c>
      <c r="H120" s="28">
        <v>0</v>
      </c>
      <c r="I120" s="30">
        <v>0</v>
      </c>
      <c r="J120" s="23">
        <v>0</v>
      </c>
      <c r="K120" s="28">
        <v>0</v>
      </c>
      <c r="L120" s="30">
        <v>0</v>
      </c>
      <c r="M120" s="23">
        <v>0</v>
      </c>
      <c r="N120" s="28">
        <v>0</v>
      </c>
      <c r="O120" s="30">
        <v>0</v>
      </c>
      <c r="P120" s="23">
        <v>0</v>
      </c>
      <c r="Q120" s="28">
        <v>0</v>
      </c>
      <c r="R120" s="30">
        <v>0</v>
      </c>
      <c r="S120" s="23" t="s">
        <v>75</v>
      </c>
      <c r="T120" s="23" t="s">
        <v>75</v>
      </c>
      <c r="U120" s="30" t="s">
        <v>75</v>
      </c>
      <c r="V120" s="28">
        <f>Q120+N120+K120+H120</f>
        <v>0</v>
      </c>
    </row>
    <row r="121" spans="1:22" ht="36.75" customHeight="1" x14ac:dyDescent="0.25">
      <c r="A121" s="23">
        <v>3.1</v>
      </c>
      <c r="B121" s="58" t="s">
        <v>80</v>
      </c>
      <c r="C121" s="58"/>
      <c r="D121" s="58"/>
      <c r="E121" s="58"/>
      <c r="F121" s="58"/>
      <c r="G121" s="23">
        <v>0</v>
      </c>
      <c r="H121" s="28">
        <v>0</v>
      </c>
      <c r="I121" s="30">
        <v>0</v>
      </c>
      <c r="J121" s="23">
        <v>0</v>
      </c>
      <c r="K121" s="28">
        <v>0</v>
      </c>
      <c r="L121" s="30">
        <v>0</v>
      </c>
      <c r="M121" s="23">
        <v>0</v>
      </c>
      <c r="N121" s="28">
        <v>0</v>
      </c>
      <c r="O121" s="30">
        <v>0</v>
      </c>
      <c r="P121" s="23">
        <v>0</v>
      </c>
      <c r="Q121" s="28">
        <v>0</v>
      </c>
      <c r="R121" s="30">
        <v>0</v>
      </c>
      <c r="S121" s="23" t="s">
        <v>75</v>
      </c>
      <c r="T121" s="23" t="s">
        <v>75</v>
      </c>
      <c r="U121" s="30" t="s">
        <v>75</v>
      </c>
      <c r="V121" s="28">
        <f>Q121+N121+K121+H121</f>
        <v>0</v>
      </c>
    </row>
    <row r="122" spans="1:22" ht="30.75" customHeight="1" x14ac:dyDescent="0.25">
      <c r="A122" s="23">
        <v>3.2</v>
      </c>
      <c r="B122" s="58" t="s">
        <v>81</v>
      </c>
      <c r="C122" s="58"/>
      <c r="D122" s="58"/>
      <c r="E122" s="58"/>
      <c r="F122" s="58"/>
      <c r="G122" s="23">
        <v>0</v>
      </c>
      <c r="H122" s="28">
        <v>0</v>
      </c>
      <c r="I122" s="30">
        <v>0</v>
      </c>
      <c r="J122" s="23">
        <v>0</v>
      </c>
      <c r="K122" s="28">
        <v>0</v>
      </c>
      <c r="L122" s="30">
        <v>0</v>
      </c>
      <c r="M122" s="23">
        <v>0</v>
      </c>
      <c r="N122" s="28">
        <v>0</v>
      </c>
      <c r="O122" s="30">
        <v>0</v>
      </c>
      <c r="P122" s="23">
        <v>0</v>
      </c>
      <c r="Q122" s="28">
        <v>0</v>
      </c>
      <c r="R122" s="30">
        <v>0</v>
      </c>
      <c r="S122" s="23" t="s">
        <v>75</v>
      </c>
      <c r="T122" s="23" t="s">
        <v>75</v>
      </c>
      <c r="U122" s="30" t="s">
        <v>75</v>
      </c>
      <c r="V122" s="28">
        <f>Q122+N122+K122+H122</f>
        <v>0</v>
      </c>
    </row>
    <row r="123" spans="1:22" ht="66.75" customHeight="1" x14ac:dyDescent="0.25">
      <c r="A123" s="23">
        <v>4</v>
      </c>
      <c r="B123" s="58" t="s">
        <v>82</v>
      </c>
      <c r="C123" s="58"/>
      <c r="D123" s="58"/>
      <c r="E123" s="58"/>
      <c r="F123" s="58"/>
      <c r="G123" s="23">
        <v>15</v>
      </c>
      <c r="H123" s="23">
        <v>15</v>
      </c>
      <c r="I123" s="30">
        <v>100</v>
      </c>
      <c r="J123" s="23">
        <v>15</v>
      </c>
      <c r="K123" s="23">
        <v>15</v>
      </c>
      <c r="L123" s="30">
        <v>100</v>
      </c>
      <c r="M123" s="23">
        <v>15</v>
      </c>
      <c r="N123" s="23">
        <v>15</v>
      </c>
      <c r="O123" s="30">
        <v>100</v>
      </c>
      <c r="P123" s="23">
        <v>15</v>
      </c>
      <c r="Q123" s="23">
        <v>15</v>
      </c>
      <c r="R123" s="30">
        <v>100</v>
      </c>
      <c r="S123" s="23" t="s">
        <v>75</v>
      </c>
      <c r="T123" s="23" t="s">
        <v>75</v>
      </c>
      <c r="U123" s="30" t="s">
        <v>75</v>
      </c>
      <c r="V123" s="28"/>
    </row>
    <row r="124" spans="1:22" ht="60" customHeight="1" x14ac:dyDescent="0.25">
      <c r="A124" s="23">
        <v>5</v>
      </c>
      <c r="B124" s="58" t="s">
        <v>83</v>
      </c>
      <c r="C124" s="58"/>
      <c r="D124" s="58"/>
      <c r="E124" s="58"/>
      <c r="F124" s="58"/>
      <c r="G124" s="23">
        <v>90</v>
      </c>
      <c r="H124" s="23">
        <v>80</v>
      </c>
      <c r="I124" s="32">
        <f>H124/G124*100</f>
        <v>88.888888888888886</v>
      </c>
      <c r="J124" s="23">
        <v>19</v>
      </c>
      <c r="K124" s="23">
        <v>18</v>
      </c>
      <c r="L124" s="32">
        <f>K124/J124*100</f>
        <v>94.73684210526315</v>
      </c>
      <c r="M124" s="23">
        <v>6</v>
      </c>
      <c r="N124" s="23">
        <v>12</v>
      </c>
      <c r="O124" s="32">
        <f>N124/M124*100</f>
        <v>200</v>
      </c>
      <c r="P124" s="23">
        <v>1</v>
      </c>
      <c r="Q124" s="23">
        <v>1</v>
      </c>
      <c r="R124" s="32">
        <f>Q124/P124*100</f>
        <v>100</v>
      </c>
      <c r="S124" s="23" t="s">
        <v>75</v>
      </c>
      <c r="T124" s="23" t="s">
        <v>75</v>
      </c>
      <c r="U124" s="30" t="s">
        <v>75</v>
      </c>
      <c r="V124" s="28">
        <f>Q124+N124+K124+H124</f>
        <v>111</v>
      </c>
    </row>
    <row r="125" spans="1:22" ht="68.25" customHeight="1" x14ac:dyDescent="0.25">
      <c r="A125" s="23">
        <v>6</v>
      </c>
      <c r="B125" s="58" t="s">
        <v>84</v>
      </c>
      <c r="C125" s="58"/>
      <c r="D125" s="58"/>
      <c r="E125" s="58"/>
      <c r="F125" s="58"/>
      <c r="G125" s="23">
        <v>73</v>
      </c>
      <c r="H125" s="23">
        <v>58</v>
      </c>
      <c r="I125" s="32">
        <f>H125/G125*100</f>
        <v>79.452054794520549</v>
      </c>
      <c r="J125" s="23">
        <v>15</v>
      </c>
      <c r="K125" s="23">
        <v>11</v>
      </c>
      <c r="L125" s="32">
        <f>K125/J125*100</f>
        <v>73.333333333333329</v>
      </c>
      <c r="M125" s="23">
        <v>4</v>
      </c>
      <c r="N125" s="23">
        <v>3</v>
      </c>
      <c r="O125" s="32">
        <f>N125/M125*100</f>
        <v>75</v>
      </c>
      <c r="P125" s="23">
        <v>1</v>
      </c>
      <c r="Q125" s="23">
        <v>0</v>
      </c>
      <c r="R125" s="32">
        <f>Q125/P125*100</f>
        <v>0</v>
      </c>
      <c r="S125" s="23" t="s">
        <v>75</v>
      </c>
      <c r="T125" s="23" t="s">
        <v>75</v>
      </c>
      <c r="U125" s="30" t="s">
        <v>75</v>
      </c>
      <c r="V125" s="8">
        <f>Q125+N125+K125+H125</f>
        <v>72</v>
      </c>
    </row>
    <row r="126" spans="1:22" ht="99" customHeight="1" x14ac:dyDescent="0.25">
      <c r="A126" s="23">
        <v>7</v>
      </c>
      <c r="B126" s="58" t="s">
        <v>85</v>
      </c>
      <c r="C126" s="58"/>
      <c r="D126" s="58"/>
      <c r="E126" s="58"/>
      <c r="F126" s="58"/>
      <c r="G126" s="23">
        <v>0</v>
      </c>
      <c r="H126" s="28">
        <v>0</v>
      </c>
      <c r="I126" s="30">
        <v>0</v>
      </c>
      <c r="J126" s="23">
        <v>0</v>
      </c>
      <c r="K126" s="28">
        <v>0</v>
      </c>
      <c r="L126" s="30">
        <v>0</v>
      </c>
      <c r="M126" s="23">
        <v>0</v>
      </c>
      <c r="N126" s="28">
        <v>0</v>
      </c>
      <c r="O126" s="30">
        <v>0</v>
      </c>
      <c r="P126" s="23">
        <v>0</v>
      </c>
      <c r="Q126" s="28">
        <v>0</v>
      </c>
      <c r="R126" s="30">
        <v>0</v>
      </c>
      <c r="S126" s="23" t="s">
        <v>75</v>
      </c>
      <c r="T126" s="23" t="s">
        <v>75</v>
      </c>
      <c r="U126" s="30" t="s">
        <v>75</v>
      </c>
      <c r="V126" s="8"/>
    </row>
    <row r="127" spans="1:22" ht="30" customHeight="1" x14ac:dyDescent="0.25">
      <c r="A127" s="23">
        <v>7.1</v>
      </c>
      <c r="B127" s="58" t="s">
        <v>80</v>
      </c>
      <c r="C127" s="58"/>
      <c r="D127" s="58"/>
      <c r="E127" s="58"/>
      <c r="F127" s="58"/>
      <c r="G127" s="23">
        <v>0</v>
      </c>
      <c r="H127" s="28">
        <v>0</v>
      </c>
      <c r="I127" s="30">
        <v>0</v>
      </c>
      <c r="J127" s="23">
        <v>0</v>
      </c>
      <c r="K127" s="28">
        <v>0</v>
      </c>
      <c r="L127" s="30">
        <v>0</v>
      </c>
      <c r="M127" s="23">
        <v>0</v>
      </c>
      <c r="N127" s="28">
        <v>0</v>
      </c>
      <c r="O127" s="30">
        <v>0</v>
      </c>
      <c r="P127" s="23">
        <v>0</v>
      </c>
      <c r="Q127" s="28">
        <v>0</v>
      </c>
      <c r="R127" s="30">
        <v>0</v>
      </c>
      <c r="S127" s="23" t="s">
        <v>75</v>
      </c>
      <c r="T127" s="23" t="s">
        <v>75</v>
      </c>
      <c r="U127" s="30" t="s">
        <v>75</v>
      </c>
      <c r="V127" s="8"/>
    </row>
    <row r="128" spans="1:22" ht="32.25" customHeight="1" x14ac:dyDescent="0.25">
      <c r="A128" s="23">
        <v>7.2</v>
      </c>
      <c r="B128" s="58" t="s">
        <v>86</v>
      </c>
      <c r="C128" s="58"/>
      <c r="D128" s="58"/>
      <c r="E128" s="58"/>
      <c r="F128" s="58"/>
      <c r="G128" s="23">
        <v>0</v>
      </c>
      <c r="H128" s="28">
        <v>0</v>
      </c>
      <c r="I128" s="30">
        <v>0</v>
      </c>
      <c r="J128" s="23">
        <v>0</v>
      </c>
      <c r="K128" s="28">
        <v>0</v>
      </c>
      <c r="L128" s="30">
        <v>0</v>
      </c>
      <c r="M128" s="23">
        <v>0</v>
      </c>
      <c r="N128" s="28">
        <v>0</v>
      </c>
      <c r="O128" s="30">
        <v>0</v>
      </c>
      <c r="P128" s="23">
        <v>0</v>
      </c>
      <c r="Q128" s="28">
        <v>0</v>
      </c>
      <c r="R128" s="30">
        <v>0</v>
      </c>
      <c r="S128" s="23" t="s">
        <v>75</v>
      </c>
      <c r="T128" s="23" t="s">
        <v>75</v>
      </c>
      <c r="U128" s="30" t="s">
        <v>75</v>
      </c>
      <c r="V128" s="8"/>
    </row>
    <row r="129" spans="1:22" ht="66" customHeight="1" x14ac:dyDescent="0.25">
      <c r="A129" s="23">
        <v>8</v>
      </c>
      <c r="B129" s="58" t="s">
        <v>87</v>
      </c>
      <c r="C129" s="58"/>
      <c r="D129" s="58"/>
      <c r="E129" s="58"/>
      <c r="F129" s="58"/>
      <c r="G129" s="23">
        <v>90</v>
      </c>
      <c r="H129" s="27">
        <v>75</v>
      </c>
      <c r="I129" s="31">
        <f>H129/G129*100</f>
        <v>83.333333333333343</v>
      </c>
      <c r="J129" s="29">
        <v>105</v>
      </c>
      <c r="K129" s="29">
        <v>100</v>
      </c>
      <c r="L129" s="31">
        <f>K129/J129*100</f>
        <v>95.238095238095227</v>
      </c>
      <c r="M129" s="29">
        <v>225</v>
      </c>
      <c r="N129" s="29">
        <v>201</v>
      </c>
      <c r="O129" s="31">
        <f>N129/M129*100</f>
        <v>89.333333333333329</v>
      </c>
      <c r="P129" s="29">
        <v>240</v>
      </c>
      <c r="Q129" s="29">
        <v>240</v>
      </c>
      <c r="R129" s="31">
        <f>Q129/P129*100</f>
        <v>100</v>
      </c>
      <c r="S129" s="23" t="s">
        <v>75</v>
      </c>
      <c r="T129" s="23" t="s">
        <v>75</v>
      </c>
      <c r="U129" s="30" t="s">
        <v>75</v>
      </c>
      <c r="V129" s="8"/>
    </row>
    <row r="133" spans="1:22" x14ac:dyDescent="0.25">
      <c r="A133" s="22" t="s">
        <v>132</v>
      </c>
    </row>
    <row r="135" spans="1:22" ht="54.75" customHeight="1" x14ac:dyDescent="0.25">
      <c r="A135" s="57" t="s">
        <v>95</v>
      </c>
      <c r="B135" s="57"/>
      <c r="C135" s="57"/>
      <c r="D135" s="57">
        <v>15</v>
      </c>
      <c r="E135" s="57"/>
      <c r="F135" s="57">
        <v>150</v>
      </c>
      <c r="G135" s="57"/>
      <c r="H135" s="57">
        <v>250</v>
      </c>
      <c r="I135" s="57"/>
      <c r="J135" s="57">
        <v>670</v>
      </c>
      <c r="K135" s="57"/>
    </row>
    <row r="136" spans="1:22" ht="29.25" customHeight="1" x14ac:dyDescent="0.25">
      <c r="A136" s="57" t="s">
        <v>96</v>
      </c>
      <c r="B136" s="57"/>
      <c r="C136" s="57"/>
      <c r="D136" s="23" t="s">
        <v>97</v>
      </c>
      <c r="E136" s="23" t="s">
        <v>98</v>
      </c>
      <c r="F136" s="23" t="s">
        <v>97</v>
      </c>
      <c r="G136" s="23" t="s">
        <v>98</v>
      </c>
      <c r="H136" s="23" t="s">
        <v>97</v>
      </c>
      <c r="I136" s="23" t="s">
        <v>98</v>
      </c>
      <c r="J136" s="23" t="s">
        <v>97</v>
      </c>
      <c r="K136" s="23" t="s">
        <v>98</v>
      </c>
    </row>
    <row r="137" spans="1:22" ht="119.25" customHeight="1" x14ac:dyDescent="0.25">
      <c r="A137" s="23" t="s">
        <v>99</v>
      </c>
      <c r="B137" s="23" t="s">
        <v>100</v>
      </c>
      <c r="C137" s="23" t="s">
        <v>101</v>
      </c>
      <c r="D137" s="25"/>
      <c r="E137" s="25"/>
      <c r="F137" s="25"/>
      <c r="G137" s="25"/>
      <c r="H137" s="25"/>
      <c r="I137" s="25"/>
      <c r="J137" s="25"/>
      <c r="K137" s="25"/>
    </row>
    <row r="138" spans="1:22" ht="31.5" customHeight="1" x14ac:dyDescent="0.25">
      <c r="A138" s="57" t="s">
        <v>169</v>
      </c>
      <c r="B138" s="54" t="s">
        <v>102</v>
      </c>
      <c r="C138" s="23" t="s">
        <v>103</v>
      </c>
      <c r="D138" s="25">
        <v>21128</v>
      </c>
      <c r="E138" s="25">
        <v>550</v>
      </c>
      <c r="F138" s="25">
        <v>173808</v>
      </c>
      <c r="G138" s="25">
        <v>173808</v>
      </c>
      <c r="H138" s="25">
        <v>17553105</v>
      </c>
      <c r="I138" s="25">
        <v>8999863</v>
      </c>
      <c r="J138" s="25">
        <v>50576303</v>
      </c>
      <c r="K138" s="25">
        <v>24203436</v>
      </c>
    </row>
    <row r="139" spans="1:22" x14ac:dyDescent="0.25">
      <c r="A139" s="57"/>
      <c r="B139" s="55"/>
      <c r="C139" s="23" t="s">
        <v>104</v>
      </c>
      <c r="D139" s="25">
        <v>21128</v>
      </c>
      <c r="E139" s="25">
        <v>550</v>
      </c>
      <c r="F139" s="25">
        <v>173808</v>
      </c>
      <c r="G139" s="25">
        <v>173808</v>
      </c>
      <c r="H139" s="25">
        <v>9509340</v>
      </c>
      <c r="I139" s="25">
        <v>4977980</v>
      </c>
      <c r="J139" s="25">
        <v>31652201</v>
      </c>
      <c r="K139" s="25">
        <v>14741385</v>
      </c>
    </row>
    <row r="140" spans="1:22" ht="44.25" customHeight="1" x14ac:dyDescent="0.25">
      <c r="A140" s="57"/>
      <c r="B140" s="54" t="s">
        <v>105</v>
      </c>
      <c r="C140" s="23" t="s">
        <v>103</v>
      </c>
      <c r="D140" s="25">
        <v>21128</v>
      </c>
      <c r="E140" s="25">
        <v>550</v>
      </c>
      <c r="F140" s="25">
        <v>173808</v>
      </c>
      <c r="G140" s="25">
        <v>173808</v>
      </c>
      <c r="H140" s="37" t="s">
        <v>171</v>
      </c>
      <c r="I140" s="37" t="s">
        <v>173</v>
      </c>
      <c r="J140" s="37" t="s">
        <v>174</v>
      </c>
      <c r="K140" s="25" t="s">
        <v>176</v>
      </c>
    </row>
    <row r="141" spans="1:22" ht="45" x14ac:dyDescent="0.25">
      <c r="A141" s="57"/>
      <c r="B141" s="55"/>
      <c r="C141" s="23" t="s">
        <v>104</v>
      </c>
      <c r="D141" s="25">
        <v>21128</v>
      </c>
      <c r="E141" s="25">
        <v>550</v>
      </c>
      <c r="F141" s="25">
        <v>173808</v>
      </c>
      <c r="G141" s="25">
        <v>173808</v>
      </c>
      <c r="H141" s="37" t="s">
        <v>172</v>
      </c>
      <c r="I141" s="37" t="s">
        <v>170</v>
      </c>
      <c r="J141" s="37" t="s">
        <v>175</v>
      </c>
      <c r="K141" s="25" t="s">
        <v>177</v>
      </c>
    </row>
    <row r="142" spans="1:22" x14ac:dyDescent="0.25">
      <c r="A142" s="57">
        <v>750</v>
      </c>
      <c r="B142" s="54" t="s">
        <v>102</v>
      </c>
      <c r="C142" s="23" t="s">
        <v>103</v>
      </c>
      <c r="D142" s="25">
        <v>21128</v>
      </c>
      <c r="E142" s="25">
        <v>21128</v>
      </c>
      <c r="F142" s="25">
        <v>173808</v>
      </c>
      <c r="G142" s="25">
        <v>173808</v>
      </c>
      <c r="H142" s="25">
        <v>17553105</v>
      </c>
      <c r="I142" s="25">
        <v>8999863</v>
      </c>
      <c r="J142" s="25">
        <v>50576303</v>
      </c>
      <c r="K142" s="25">
        <v>24203436</v>
      </c>
    </row>
    <row r="143" spans="1:22" x14ac:dyDescent="0.25">
      <c r="A143" s="57"/>
      <c r="B143" s="55"/>
      <c r="C143" s="23" t="s">
        <v>104</v>
      </c>
      <c r="D143" s="25">
        <v>21128</v>
      </c>
      <c r="E143" s="25">
        <v>21128</v>
      </c>
      <c r="F143" s="25">
        <v>173808</v>
      </c>
      <c r="G143" s="25">
        <v>173808</v>
      </c>
      <c r="H143" s="25">
        <v>9509340</v>
      </c>
      <c r="I143" s="25">
        <v>4977980</v>
      </c>
      <c r="J143" s="25">
        <v>31652201</v>
      </c>
      <c r="K143" s="25">
        <v>14741385</v>
      </c>
    </row>
    <row r="144" spans="1:22" ht="45" x14ac:dyDescent="0.25">
      <c r="A144" s="57"/>
      <c r="B144" s="54" t="s">
        <v>105</v>
      </c>
      <c r="C144" s="23" t="s">
        <v>103</v>
      </c>
      <c r="D144" s="25">
        <v>21128</v>
      </c>
      <c r="E144" s="25">
        <v>21128</v>
      </c>
      <c r="F144" s="25">
        <v>173808</v>
      </c>
      <c r="G144" s="25">
        <v>173808</v>
      </c>
      <c r="H144" s="37" t="s">
        <v>171</v>
      </c>
      <c r="I144" s="37" t="s">
        <v>173</v>
      </c>
      <c r="J144" s="37" t="s">
        <v>174</v>
      </c>
      <c r="K144" s="25" t="s">
        <v>176</v>
      </c>
    </row>
    <row r="145" spans="1:21" ht="45" x14ac:dyDescent="0.25">
      <c r="A145" s="57"/>
      <c r="B145" s="55"/>
      <c r="C145" s="23" t="s">
        <v>104</v>
      </c>
      <c r="D145" s="25">
        <v>21128</v>
      </c>
      <c r="E145" s="25">
        <v>21128</v>
      </c>
      <c r="F145" s="25">
        <v>173808</v>
      </c>
      <c r="G145" s="25">
        <v>173808</v>
      </c>
      <c r="H145" s="37" t="s">
        <v>172</v>
      </c>
      <c r="I145" s="37" t="s">
        <v>170</v>
      </c>
      <c r="J145" s="37" t="s">
        <v>175</v>
      </c>
      <c r="K145" s="25" t="s">
        <v>177</v>
      </c>
    </row>
    <row r="146" spans="1:21" x14ac:dyDescent="0.25">
      <c r="A146" s="57">
        <v>1000</v>
      </c>
      <c r="B146" s="54" t="s">
        <v>102</v>
      </c>
      <c r="C146" s="23" t="s">
        <v>103</v>
      </c>
      <c r="D146" s="25">
        <v>21128</v>
      </c>
      <c r="E146" s="25">
        <v>21128</v>
      </c>
      <c r="F146" s="25">
        <v>173808</v>
      </c>
      <c r="G146" s="25">
        <v>173808</v>
      </c>
      <c r="H146" s="25">
        <v>17553105</v>
      </c>
      <c r="I146" s="25">
        <v>8999863</v>
      </c>
      <c r="J146" s="25">
        <v>50576303</v>
      </c>
      <c r="K146" s="25">
        <v>24203436</v>
      </c>
    </row>
    <row r="147" spans="1:21" x14ac:dyDescent="0.25">
      <c r="A147" s="57"/>
      <c r="B147" s="55"/>
      <c r="C147" s="23" t="s">
        <v>104</v>
      </c>
      <c r="D147" s="25">
        <v>21128</v>
      </c>
      <c r="E147" s="25">
        <v>21128</v>
      </c>
      <c r="F147" s="25">
        <v>173808</v>
      </c>
      <c r="G147" s="25">
        <v>173808</v>
      </c>
      <c r="H147" s="25">
        <v>9509340</v>
      </c>
      <c r="I147" s="25">
        <v>4977980</v>
      </c>
      <c r="J147" s="25">
        <v>31652201</v>
      </c>
      <c r="K147" s="25">
        <v>14741385</v>
      </c>
    </row>
    <row r="148" spans="1:21" ht="45" x14ac:dyDescent="0.25">
      <c r="A148" s="57"/>
      <c r="B148" s="54" t="s">
        <v>105</v>
      </c>
      <c r="C148" s="23" t="s">
        <v>103</v>
      </c>
      <c r="D148" s="25">
        <v>21128</v>
      </c>
      <c r="E148" s="25">
        <v>21128</v>
      </c>
      <c r="F148" s="25">
        <v>173808</v>
      </c>
      <c r="G148" s="25">
        <v>173808</v>
      </c>
      <c r="H148" s="37" t="s">
        <v>171</v>
      </c>
      <c r="I148" s="37" t="s">
        <v>173</v>
      </c>
      <c r="J148" s="37" t="s">
        <v>174</v>
      </c>
      <c r="K148" s="25" t="s">
        <v>176</v>
      </c>
    </row>
    <row r="149" spans="1:21" ht="45" x14ac:dyDescent="0.25">
      <c r="A149" s="57"/>
      <c r="B149" s="55"/>
      <c r="C149" s="23" t="s">
        <v>104</v>
      </c>
      <c r="D149" s="25">
        <v>21128</v>
      </c>
      <c r="E149" s="25">
        <v>21128</v>
      </c>
      <c r="F149" s="25">
        <v>173808</v>
      </c>
      <c r="G149" s="25">
        <v>173808</v>
      </c>
      <c r="H149" s="37" t="s">
        <v>172</v>
      </c>
      <c r="I149" s="37" t="s">
        <v>170</v>
      </c>
      <c r="J149" s="37" t="s">
        <v>175</v>
      </c>
      <c r="K149" s="25" t="s">
        <v>177</v>
      </c>
    </row>
    <row r="150" spans="1:21" x14ac:dyDescent="0.25">
      <c r="A150" s="57">
        <v>1250</v>
      </c>
      <c r="B150" s="54" t="s">
        <v>102</v>
      </c>
      <c r="C150" s="23" t="s">
        <v>103</v>
      </c>
      <c r="D150" s="25">
        <v>21128</v>
      </c>
      <c r="E150" s="25">
        <v>21128</v>
      </c>
      <c r="F150" s="25">
        <v>173808</v>
      </c>
      <c r="G150" s="25">
        <v>173808</v>
      </c>
      <c r="H150" s="25">
        <v>17553105</v>
      </c>
      <c r="I150" s="25">
        <v>8999863</v>
      </c>
      <c r="J150" s="25">
        <v>50576303</v>
      </c>
      <c r="K150" s="25">
        <v>24203436</v>
      </c>
    </row>
    <row r="151" spans="1:21" x14ac:dyDescent="0.25">
      <c r="A151" s="57"/>
      <c r="B151" s="55"/>
      <c r="C151" s="23" t="s">
        <v>104</v>
      </c>
      <c r="D151" s="25">
        <v>21128</v>
      </c>
      <c r="E151" s="25">
        <v>21128</v>
      </c>
      <c r="F151" s="25">
        <v>173808</v>
      </c>
      <c r="G151" s="25">
        <v>173808</v>
      </c>
      <c r="H151" s="25">
        <v>9509340</v>
      </c>
      <c r="I151" s="25">
        <v>4977980</v>
      </c>
      <c r="J151" s="25">
        <v>31652201</v>
      </c>
      <c r="K151" s="25">
        <v>14741385</v>
      </c>
    </row>
    <row r="152" spans="1:21" ht="45" x14ac:dyDescent="0.25">
      <c r="A152" s="57"/>
      <c r="B152" s="54" t="s">
        <v>105</v>
      </c>
      <c r="C152" s="23" t="s">
        <v>103</v>
      </c>
      <c r="D152" s="25">
        <v>21128</v>
      </c>
      <c r="E152" s="25">
        <v>21128</v>
      </c>
      <c r="F152" s="25">
        <v>173808</v>
      </c>
      <c r="G152" s="25">
        <v>173808</v>
      </c>
      <c r="H152" s="37" t="s">
        <v>171</v>
      </c>
      <c r="I152" s="37" t="s">
        <v>173</v>
      </c>
      <c r="J152" s="37" t="s">
        <v>174</v>
      </c>
      <c r="K152" s="25" t="s">
        <v>176</v>
      </c>
    </row>
    <row r="153" spans="1:21" ht="45" x14ac:dyDescent="0.25">
      <c r="A153" s="57"/>
      <c r="B153" s="55"/>
      <c r="C153" s="23" t="s">
        <v>104</v>
      </c>
      <c r="D153" s="25">
        <v>21128</v>
      </c>
      <c r="E153" s="25">
        <v>21128</v>
      </c>
      <c r="F153" s="25">
        <v>173808</v>
      </c>
      <c r="G153" s="25">
        <v>173808</v>
      </c>
      <c r="H153" s="37" t="s">
        <v>172</v>
      </c>
      <c r="I153" s="37" t="s">
        <v>170</v>
      </c>
      <c r="J153" s="37" t="s">
        <v>175</v>
      </c>
      <c r="K153" s="25" t="s">
        <v>177</v>
      </c>
    </row>
    <row r="157" spans="1:21" ht="20.25" x14ac:dyDescent="0.25">
      <c r="A157" s="6" t="s">
        <v>106</v>
      </c>
    </row>
    <row r="159" spans="1:21" ht="60" customHeight="1" x14ac:dyDescent="0.25">
      <c r="A159" s="56" t="s">
        <v>107</v>
      </c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</row>
    <row r="161" spans="1:18" ht="15.75" customHeight="1" x14ac:dyDescent="0.25">
      <c r="A161" s="57" t="s">
        <v>47</v>
      </c>
      <c r="B161" s="54" t="s">
        <v>108</v>
      </c>
      <c r="C161" s="54"/>
      <c r="D161" s="57" t="s">
        <v>126</v>
      </c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</row>
    <row r="162" spans="1:18" ht="40.5" customHeight="1" x14ac:dyDescent="0.25">
      <c r="A162" s="57"/>
      <c r="B162" s="55" t="s">
        <v>109</v>
      </c>
      <c r="C162" s="55"/>
      <c r="D162" s="57" t="s">
        <v>127</v>
      </c>
      <c r="E162" s="57"/>
      <c r="F162" s="57"/>
      <c r="G162" s="57" t="s">
        <v>128</v>
      </c>
      <c r="H162" s="57"/>
      <c r="I162" s="57"/>
      <c r="J162" s="57" t="s">
        <v>129</v>
      </c>
      <c r="K162" s="57"/>
      <c r="L162" s="57"/>
      <c r="M162" s="57" t="s">
        <v>130</v>
      </c>
      <c r="N162" s="57"/>
      <c r="O162" s="57"/>
      <c r="P162" s="57" t="s">
        <v>131</v>
      </c>
      <c r="Q162" s="57"/>
      <c r="R162" s="57"/>
    </row>
    <row r="163" spans="1:18" ht="27" x14ac:dyDescent="0.25">
      <c r="A163" s="25"/>
      <c r="B163" s="91"/>
      <c r="C163" s="91"/>
      <c r="D163" s="23">
        <v>2016</v>
      </c>
      <c r="E163" s="23">
        <v>2017</v>
      </c>
      <c r="F163" s="30" t="s">
        <v>67</v>
      </c>
      <c r="G163" s="23">
        <v>2016</v>
      </c>
      <c r="H163" s="23">
        <v>2017</v>
      </c>
      <c r="I163" s="30" t="s">
        <v>67</v>
      </c>
      <c r="J163" s="23">
        <v>2016</v>
      </c>
      <c r="K163" s="23">
        <v>2017</v>
      </c>
      <c r="L163" s="30" t="s">
        <v>67</v>
      </c>
      <c r="M163" s="23">
        <v>2016</v>
      </c>
      <c r="N163" s="23">
        <v>2017</v>
      </c>
      <c r="O163" s="30" t="s">
        <v>67</v>
      </c>
      <c r="P163" s="23">
        <v>2016</v>
      </c>
      <c r="Q163" s="23">
        <v>2017</v>
      </c>
      <c r="R163" s="30" t="s">
        <v>67</v>
      </c>
    </row>
    <row r="164" spans="1:18" x14ac:dyDescent="0.25">
      <c r="A164" s="23">
        <v>1</v>
      </c>
      <c r="B164" s="57">
        <v>2</v>
      </c>
      <c r="C164" s="57"/>
      <c r="D164" s="23">
        <v>3</v>
      </c>
      <c r="E164" s="23">
        <v>4</v>
      </c>
      <c r="F164" s="30">
        <v>5</v>
      </c>
      <c r="G164" s="23">
        <v>6</v>
      </c>
      <c r="H164" s="23">
        <v>7</v>
      </c>
      <c r="I164" s="30">
        <v>8</v>
      </c>
      <c r="J164" s="23">
        <v>9</v>
      </c>
      <c r="K164" s="23">
        <v>10</v>
      </c>
      <c r="L164" s="30">
        <v>11</v>
      </c>
      <c r="M164" s="23">
        <v>12</v>
      </c>
      <c r="N164" s="23">
        <v>13</v>
      </c>
      <c r="O164" s="30">
        <v>14</v>
      </c>
      <c r="P164" s="23">
        <v>15</v>
      </c>
      <c r="Q164" s="23">
        <v>16</v>
      </c>
      <c r="R164" s="30">
        <v>17</v>
      </c>
    </row>
    <row r="165" spans="1:18" ht="40.5" customHeight="1" x14ac:dyDescent="0.25">
      <c r="A165" s="23">
        <v>1</v>
      </c>
      <c r="B165" s="90" t="s">
        <v>110</v>
      </c>
      <c r="C165" s="90"/>
      <c r="D165" s="23">
        <v>0</v>
      </c>
      <c r="E165" s="53">
        <v>0</v>
      </c>
      <c r="F165" s="32">
        <v>0</v>
      </c>
      <c r="G165" s="23">
        <v>0</v>
      </c>
      <c r="H165" s="53">
        <v>2</v>
      </c>
      <c r="I165" s="30"/>
      <c r="J165" s="23"/>
      <c r="K165" s="23"/>
      <c r="L165" s="30"/>
      <c r="M165" s="23"/>
      <c r="N165" s="23"/>
      <c r="O165" s="30"/>
      <c r="P165" s="23"/>
      <c r="Q165" s="23"/>
      <c r="R165" s="30"/>
    </row>
    <row r="166" spans="1:18" ht="55.5" customHeight="1" x14ac:dyDescent="0.25">
      <c r="A166" s="23">
        <v>1.1000000000000001</v>
      </c>
      <c r="B166" s="90" t="s">
        <v>111</v>
      </c>
      <c r="C166" s="90"/>
      <c r="D166" s="23"/>
      <c r="E166" s="53">
        <v>0</v>
      </c>
      <c r="F166" s="30"/>
      <c r="G166" s="23"/>
      <c r="H166" s="53">
        <v>0</v>
      </c>
      <c r="I166" s="30"/>
      <c r="J166" s="23"/>
      <c r="K166" s="23"/>
      <c r="L166" s="30"/>
      <c r="M166" s="23"/>
      <c r="N166" s="23"/>
      <c r="O166" s="30"/>
      <c r="P166" s="23"/>
      <c r="Q166" s="23"/>
      <c r="R166" s="30"/>
    </row>
    <row r="167" spans="1:18" ht="40.5" customHeight="1" x14ac:dyDescent="0.25">
      <c r="A167" s="23">
        <v>1.2</v>
      </c>
      <c r="B167" s="90" t="s">
        <v>112</v>
      </c>
      <c r="C167" s="90"/>
      <c r="D167" s="23">
        <v>0</v>
      </c>
      <c r="E167" s="53">
        <v>0</v>
      </c>
      <c r="F167" s="32">
        <v>0</v>
      </c>
      <c r="G167" s="8"/>
      <c r="H167" s="53">
        <v>0</v>
      </c>
      <c r="I167" s="24"/>
      <c r="J167" s="8"/>
      <c r="K167" s="8"/>
      <c r="L167" s="24"/>
      <c r="M167" s="8"/>
      <c r="N167" s="8"/>
      <c r="O167" s="24"/>
      <c r="P167" s="8"/>
      <c r="Q167" s="8"/>
      <c r="R167" s="24"/>
    </row>
    <row r="168" spans="1:18" ht="41.25" customHeight="1" x14ac:dyDescent="0.25">
      <c r="A168" s="23">
        <v>1.3</v>
      </c>
      <c r="B168" s="90" t="s">
        <v>113</v>
      </c>
      <c r="C168" s="90"/>
      <c r="D168" s="8"/>
      <c r="E168" s="27">
        <v>0</v>
      </c>
      <c r="F168" s="24"/>
      <c r="G168" s="8"/>
      <c r="H168" s="53">
        <v>0</v>
      </c>
      <c r="I168" s="24"/>
      <c r="J168" s="8"/>
      <c r="K168" s="8"/>
      <c r="L168" s="24"/>
      <c r="M168" s="8"/>
      <c r="N168" s="8"/>
      <c r="O168" s="24"/>
      <c r="P168" s="8"/>
      <c r="Q168" s="8"/>
      <c r="R168" s="24"/>
    </row>
    <row r="169" spans="1:18" ht="54.75" customHeight="1" x14ac:dyDescent="0.25">
      <c r="A169" s="23">
        <v>1.4</v>
      </c>
      <c r="B169" s="90" t="s">
        <v>114</v>
      </c>
      <c r="C169" s="90"/>
      <c r="D169" s="8"/>
      <c r="E169" s="27">
        <v>0</v>
      </c>
      <c r="F169" s="24"/>
      <c r="G169" s="8"/>
      <c r="H169" s="53">
        <v>0</v>
      </c>
      <c r="I169" s="24"/>
      <c r="J169" s="8"/>
      <c r="K169" s="8"/>
      <c r="L169" s="24"/>
      <c r="M169" s="8"/>
      <c r="N169" s="8"/>
      <c r="O169" s="24"/>
      <c r="P169" s="8"/>
      <c r="Q169" s="8"/>
      <c r="R169" s="24"/>
    </row>
    <row r="170" spans="1:18" ht="64.5" customHeight="1" x14ac:dyDescent="0.25">
      <c r="A170" s="23">
        <v>1.5</v>
      </c>
      <c r="B170" s="90" t="s">
        <v>115</v>
      </c>
      <c r="C170" s="90"/>
      <c r="D170" s="23">
        <v>1</v>
      </c>
      <c r="E170" s="53">
        <v>1</v>
      </c>
      <c r="F170" s="32">
        <f>E170/D170*100</f>
        <v>100</v>
      </c>
      <c r="G170" s="23">
        <v>0</v>
      </c>
      <c r="H170" s="53">
        <v>0</v>
      </c>
      <c r="I170" s="32">
        <v>0</v>
      </c>
      <c r="J170" s="8"/>
      <c r="K170" s="8"/>
      <c r="L170" s="24"/>
      <c r="M170" s="8"/>
      <c r="N170" s="8"/>
      <c r="O170" s="24"/>
      <c r="P170" s="8"/>
      <c r="Q170" s="8"/>
      <c r="R170" s="24"/>
    </row>
    <row r="171" spans="1:18" ht="28.5" customHeight="1" x14ac:dyDescent="0.25">
      <c r="A171" s="23">
        <v>1.6</v>
      </c>
      <c r="B171" s="90" t="s">
        <v>116</v>
      </c>
      <c r="C171" s="90"/>
      <c r="D171" s="33">
        <v>0</v>
      </c>
      <c r="E171" s="53">
        <v>0</v>
      </c>
      <c r="F171" s="32">
        <v>0</v>
      </c>
      <c r="G171" s="8"/>
      <c r="H171" s="53"/>
      <c r="I171" s="24"/>
      <c r="J171" s="8"/>
      <c r="K171" s="8"/>
      <c r="L171" s="24"/>
      <c r="M171" s="8"/>
      <c r="N171" s="8"/>
      <c r="O171" s="24"/>
      <c r="P171" s="8"/>
      <c r="Q171" s="8"/>
      <c r="R171" s="24"/>
    </row>
    <row r="172" spans="1:18" x14ac:dyDescent="0.25">
      <c r="A172" s="23">
        <v>2</v>
      </c>
      <c r="B172" s="90" t="s">
        <v>117</v>
      </c>
      <c r="C172" s="90"/>
      <c r="D172" s="23">
        <v>3</v>
      </c>
      <c r="E172" s="53">
        <v>4</v>
      </c>
      <c r="F172" s="32">
        <f>E172/D172*100</f>
        <v>133.33333333333331</v>
      </c>
      <c r="G172" s="23">
        <v>22</v>
      </c>
      <c r="H172" s="53">
        <v>3</v>
      </c>
      <c r="I172" s="32">
        <f>H172/G172*100</f>
        <v>13.636363636363635</v>
      </c>
      <c r="J172" s="8"/>
      <c r="K172" s="8"/>
      <c r="L172" s="24"/>
      <c r="M172" s="8"/>
      <c r="N172" s="8"/>
      <c r="O172" s="24"/>
      <c r="P172" s="8"/>
      <c r="Q172" s="8"/>
      <c r="R172" s="24"/>
    </row>
    <row r="173" spans="1:18" ht="69" customHeight="1" x14ac:dyDescent="0.25">
      <c r="A173" s="23">
        <v>2.1</v>
      </c>
      <c r="B173" s="90" t="s">
        <v>118</v>
      </c>
      <c r="C173" s="90"/>
      <c r="D173" s="23">
        <v>3</v>
      </c>
      <c r="E173" s="53">
        <v>4</v>
      </c>
      <c r="F173" s="32">
        <f>E173/D173*100</f>
        <v>133.33333333333331</v>
      </c>
      <c r="G173" s="23">
        <v>22</v>
      </c>
      <c r="H173" s="53">
        <v>0</v>
      </c>
      <c r="I173" s="32">
        <f>H173/G173*100</f>
        <v>0</v>
      </c>
      <c r="J173" s="8"/>
      <c r="K173" s="8"/>
      <c r="L173" s="24"/>
      <c r="M173" s="8"/>
      <c r="N173" s="8"/>
      <c r="O173" s="24"/>
      <c r="P173" s="8"/>
      <c r="Q173" s="8"/>
      <c r="R173" s="24"/>
    </row>
    <row r="174" spans="1:18" ht="64.5" customHeight="1" x14ac:dyDescent="0.25">
      <c r="A174" s="23" t="s">
        <v>133</v>
      </c>
      <c r="B174" s="90" t="s">
        <v>119</v>
      </c>
      <c r="C174" s="90"/>
      <c r="D174" s="8"/>
      <c r="E174" s="27">
        <v>0</v>
      </c>
      <c r="F174" s="24"/>
      <c r="G174" s="8"/>
      <c r="H174" s="53">
        <v>0</v>
      </c>
      <c r="I174" s="24"/>
      <c r="J174" s="8"/>
      <c r="K174" s="8"/>
      <c r="L174" s="24"/>
      <c r="M174" s="8"/>
      <c r="N174" s="8"/>
      <c r="O174" s="24"/>
      <c r="P174" s="8"/>
      <c r="Q174" s="8"/>
      <c r="R174" s="24"/>
    </row>
    <row r="175" spans="1:18" ht="52.5" customHeight="1" x14ac:dyDescent="0.25">
      <c r="A175" s="23" t="s">
        <v>134</v>
      </c>
      <c r="B175" s="90" t="s">
        <v>120</v>
      </c>
      <c r="C175" s="90"/>
      <c r="D175" s="23">
        <v>3</v>
      </c>
      <c r="E175" s="53">
        <v>4</v>
      </c>
      <c r="F175" s="32">
        <f>E175/D175*100</f>
        <v>133.33333333333331</v>
      </c>
      <c r="G175" s="23">
        <v>22</v>
      </c>
      <c r="H175" s="53">
        <v>1</v>
      </c>
      <c r="I175" s="32">
        <f>H175/G175*100</f>
        <v>4.5454545454545459</v>
      </c>
      <c r="J175" s="8"/>
      <c r="K175" s="8"/>
      <c r="L175" s="24"/>
      <c r="M175" s="8"/>
      <c r="N175" s="8"/>
      <c r="O175" s="24"/>
      <c r="P175" s="8"/>
      <c r="Q175" s="8"/>
      <c r="R175" s="24"/>
    </row>
    <row r="176" spans="1:18" ht="60" customHeight="1" x14ac:dyDescent="0.25">
      <c r="A176" s="23">
        <v>2.2000000000000002</v>
      </c>
      <c r="B176" s="90" t="s">
        <v>112</v>
      </c>
      <c r="C176" s="90"/>
      <c r="D176" s="8"/>
      <c r="E176" s="27">
        <v>0</v>
      </c>
      <c r="F176" s="24"/>
      <c r="G176" s="8"/>
      <c r="H176" s="53">
        <v>0</v>
      </c>
      <c r="I176" s="24"/>
      <c r="J176" s="8"/>
      <c r="K176" s="8"/>
      <c r="L176" s="24"/>
      <c r="M176" s="8"/>
      <c r="N176" s="8"/>
      <c r="O176" s="24"/>
      <c r="P176" s="8"/>
      <c r="Q176" s="8"/>
      <c r="R176" s="24"/>
    </row>
    <row r="177" spans="1:21" ht="48.75" customHeight="1" x14ac:dyDescent="0.25">
      <c r="A177" s="23">
        <v>2.2999999999999998</v>
      </c>
      <c r="B177" s="90" t="s">
        <v>113</v>
      </c>
      <c r="C177" s="90"/>
      <c r="D177" s="8"/>
      <c r="E177" s="27">
        <v>0</v>
      </c>
      <c r="F177" s="24"/>
      <c r="G177" s="8"/>
      <c r="H177" s="53">
        <v>0</v>
      </c>
      <c r="I177" s="24"/>
      <c r="J177" s="8"/>
      <c r="K177" s="8"/>
      <c r="L177" s="24"/>
      <c r="M177" s="8"/>
      <c r="N177" s="8"/>
      <c r="O177" s="24"/>
      <c r="P177" s="8"/>
      <c r="Q177" s="8"/>
      <c r="R177" s="24"/>
    </row>
    <row r="178" spans="1:21" ht="57.75" customHeight="1" x14ac:dyDescent="0.25">
      <c r="A178" s="23">
        <v>2.4</v>
      </c>
      <c r="B178" s="90" t="s">
        <v>114</v>
      </c>
      <c r="C178" s="90"/>
      <c r="D178" s="8"/>
      <c r="E178" s="27">
        <v>0</v>
      </c>
      <c r="F178" s="24"/>
      <c r="G178" s="8"/>
      <c r="H178" s="53">
        <v>0</v>
      </c>
      <c r="I178" s="24"/>
      <c r="J178" s="8"/>
      <c r="K178" s="8"/>
      <c r="L178" s="24"/>
      <c r="M178" s="8"/>
      <c r="N178" s="8"/>
      <c r="O178" s="24"/>
      <c r="P178" s="8"/>
      <c r="Q178" s="8"/>
      <c r="R178" s="24"/>
    </row>
    <row r="179" spans="1:21" ht="66.75" customHeight="1" x14ac:dyDescent="0.25">
      <c r="A179" s="23">
        <v>2.5</v>
      </c>
      <c r="B179" s="90" t="s">
        <v>121</v>
      </c>
      <c r="C179" s="90"/>
      <c r="D179" s="8"/>
      <c r="E179" s="27">
        <v>0</v>
      </c>
      <c r="F179" s="24"/>
      <c r="G179" s="8"/>
      <c r="H179" s="53">
        <v>0</v>
      </c>
      <c r="I179" s="24"/>
      <c r="J179" s="8"/>
      <c r="K179" s="8"/>
      <c r="L179" s="24"/>
      <c r="M179" s="8"/>
      <c r="N179" s="8"/>
      <c r="O179" s="24"/>
      <c r="P179" s="8"/>
      <c r="Q179" s="8"/>
      <c r="R179" s="24"/>
    </row>
    <row r="180" spans="1:21" ht="52.5" customHeight="1" x14ac:dyDescent="0.25">
      <c r="A180" s="23">
        <v>2.6</v>
      </c>
      <c r="B180" s="90" t="s">
        <v>116</v>
      </c>
      <c r="C180" s="90"/>
      <c r="D180" s="8"/>
      <c r="E180" s="27">
        <v>0</v>
      </c>
      <c r="F180" s="24"/>
      <c r="G180" s="8"/>
      <c r="H180" s="53">
        <v>0</v>
      </c>
      <c r="I180" s="24"/>
      <c r="J180" s="8"/>
      <c r="K180" s="8"/>
      <c r="L180" s="24"/>
      <c r="M180" s="8"/>
      <c r="N180" s="8"/>
      <c r="O180" s="24"/>
      <c r="P180" s="8"/>
      <c r="Q180" s="8"/>
      <c r="R180" s="24"/>
    </row>
    <row r="181" spans="1:21" ht="27" customHeight="1" x14ac:dyDescent="0.25">
      <c r="A181" s="23">
        <v>3</v>
      </c>
      <c r="B181" s="90" t="s">
        <v>122</v>
      </c>
      <c r="C181" s="90"/>
      <c r="D181" s="8"/>
      <c r="E181" s="27">
        <v>152</v>
      </c>
      <c r="F181" s="24"/>
      <c r="G181" s="8"/>
      <c r="H181" s="53">
        <v>1</v>
      </c>
      <c r="I181" s="24"/>
      <c r="J181" s="8"/>
      <c r="K181" s="8"/>
      <c r="L181" s="24"/>
      <c r="M181" s="8"/>
      <c r="N181" s="8"/>
      <c r="O181" s="24"/>
      <c r="P181" s="8"/>
      <c r="Q181" s="8"/>
      <c r="R181" s="24"/>
    </row>
    <row r="182" spans="1:21" ht="49.5" customHeight="1" x14ac:dyDescent="0.25">
      <c r="A182" s="23">
        <v>3.1</v>
      </c>
      <c r="B182" s="90" t="s">
        <v>123</v>
      </c>
      <c r="C182" s="90"/>
      <c r="D182" s="23">
        <v>134</v>
      </c>
      <c r="E182" s="53">
        <v>137</v>
      </c>
      <c r="F182" s="32">
        <f>E182/D182*100</f>
        <v>102.23880597014924</v>
      </c>
      <c r="G182" s="8"/>
      <c r="H182" s="53">
        <v>0</v>
      </c>
      <c r="I182" s="24"/>
      <c r="J182" s="8"/>
      <c r="K182" s="8"/>
      <c r="L182" s="24"/>
      <c r="M182" s="8"/>
      <c r="N182" s="8"/>
      <c r="O182" s="24"/>
      <c r="P182" s="8"/>
      <c r="Q182" s="8"/>
      <c r="R182" s="24"/>
    </row>
    <row r="183" spans="1:21" ht="92.25" customHeight="1" x14ac:dyDescent="0.25">
      <c r="A183" s="23">
        <v>3.2</v>
      </c>
      <c r="B183" s="90" t="s">
        <v>124</v>
      </c>
      <c r="C183" s="90"/>
      <c r="D183" s="8">
        <v>0</v>
      </c>
      <c r="E183" s="27">
        <v>0</v>
      </c>
      <c r="F183" s="24"/>
      <c r="G183" s="8"/>
      <c r="H183" s="53">
        <v>0</v>
      </c>
      <c r="I183" s="24"/>
      <c r="J183" s="8"/>
      <c r="K183" s="8"/>
      <c r="L183" s="24"/>
      <c r="M183" s="8"/>
      <c r="N183" s="8"/>
      <c r="O183" s="24"/>
      <c r="P183" s="8"/>
      <c r="Q183" s="8"/>
      <c r="R183" s="24"/>
    </row>
    <row r="184" spans="1:21" ht="66" customHeight="1" x14ac:dyDescent="0.25">
      <c r="A184" s="23">
        <v>3.3</v>
      </c>
      <c r="B184" s="90" t="s">
        <v>125</v>
      </c>
      <c r="C184" s="90"/>
      <c r="D184" s="23">
        <v>65</v>
      </c>
      <c r="E184" s="53">
        <v>71</v>
      </c>
      <c r="F184" s="32">
        <f>E184/D184*100</f>
        <v>109.23076923076923</v>
      </c>
      <c r="G184" s="8"/>
      <c r="H184" s="53">
        <v>2</v>
      </c>
      <c r="I184" s="24"/>
      <c r="J184" s="8"/>
      <c r="K184" s="8"/>
      <c r="L184" s="24"/>
      <c r="M184" s="8"/>
      <c r="N184" s="8"/>
      <c r="O184" s="24"/>
      <c r="P184" s="8"/>
      <c r="Q184" s="8"/>
      <c r="R184" s="24"/>
    </row>
    <row r="185" spans="1:21" ht="75" customHeight="1" x14ac:dyDescent="0.25">
      <c r="A185" s="23">
        <v>3.4</v>
      </c>
      <c r="B185" s="90" t="s">
        <v>116</v>
      </c>
      <c r="C185" s="90"/>
      <c r="D185" s="23">
        <v>0</v>
      </c>
      <c r="E185" s="53">
        <v>0</v>
      </c>
      <c r="F185" s="32"/>
      <c r="G185" s="23">
        <v>746</v>
      </c>
      <c r="H185" s="53">
        <v>0</v>
      </c>
      <c r="I185" s="32">
        <f>H185/G185*100</f>
        <v>0</v>
      </c>
      <c r="J185" s="8"/>
      <c r="K185" s="8"/>
      <c r="L185" s="24"/>
      <c r="M185" s="8"/>
      <c r="N185" s="8"/>
      <c r="O185" s="24"/>
      <c r="P185" s="8"/>
      <c r="Q185" s="8"/>
      <c r="R185" s="24"/>
    </row>
    <row r="188" spans="1:21" x14ac:dyDescent="0.25">
      <c r="A188" s="22" t="s">
        <v>135</v>
      </c>
    </row>
    <row r="190" spans="1:21" ht="246" customHeight="1" x14ac:dyDescent="0.25">
      <c r="A190" s="23"/>
      <c r="B190" s="92" t="s">
        <v>138</v>
      </c>
      <c r="C190" s="93"/>
      <c r="D190" s="94"/>
      <c r="E190" s="96" t="s">
        <v>136</v>
      </c>
      <c r="F190" s="96"/>
      <c r="G190" s="96" t="s">
        <v>139</v>
      </c>
      <c r="H190" s="96"/>
      <c r="I190" s="96" t="s">
        <v>140</v>
      </c>
      <c r="J190" s="96"/>
      <c r="K190" s="96"/>
      <c r="L190" s="57" t="s">
        <v>137</v>
      </c>
      <c r="M190" s="57"/>
      <c r="N190" s="57"/>
      <c r="O190" s="96" t="s">
        <v>141</v>
      </c>
      <c r="P190" s="96"/>
      <c r="Q190" s="96"/>
      <c r="R190" s="28" t="s">
        <v>142</v>
      </c>
      <c r="S190" s="28" t="s">
        <v>143</v>
      </c>
      <c r="T190" s="28" t="s">
        <v>144</v>
      </c>
      <c r="U190" s="23" t="s">
        <v>145</v>
      </c>
    </row>
    <row r="191" spans="1:21" x14ac:dyDescent="0.25">
      <c r="A191" s="23">
        <v>1</v>
      </c>
      <c r="B191" s="57">
        <v>2</v>
      </c>
      <c r="C191" s="57"/>
      <c r="D191" s="57"/>
      <c r="E191" s="57">
        <v>3</v>
      </c>
      <c r="F191" s="57"/>
      <c r="G191" s="57">
        <v>4</v>
      </c>
      <c r="H191" s="57"/>
      <c r="I191" s="57">
        <v>5</v>
      </c>
      <c r="J191" s="57"/>
      <c r="K191" s="57"/>
      <c r="L191" s="57">
        <v>6</v>
      </c>
      <c r="M191" s="57"/>
      <c r="N191" s="57"/>
      <c r="O191" s="57">
        <v>7</v>
      </c>
      <c r="P191" s="57"/>
      <c r="Q191" s="57"/>
      <c r="R191" s="23">
        <v>8</v>
      </c>
      <c r="S191" s="23">
        <v>9</v>
      </c>
      <c r="T191" s="23">
        <v>10</v>
      </c>
      <c r="U191" s="23">
        <v>11</v>
      </c>
    </row>
    <row r="192" spans="1:21" ht="70.5" customHeight="1" x14ac:dyDescent="0.25">
      <c r="A192" s="23">
        <v>1</v>
      </c>
      <c r="B192" s="95" t="s">
        <v>146</v>
      </c>
      <c r="C192" s="95"/>
      <c r="D192" s="95"/>
      <c r="E192" s="97" t="s">
        <v>147</v>
      </c>
      <c r="F192" s="98"/>
      <c r="G192" s="99" t="s">
        <v>150</v>
      </c>
      <c r="H192" s="99"/>
      <c r="I192" s="99" t="s">
        <v>149</v>
      </c>
      <c r="J192" s="99"/>
      <c r="K192" s="99"/>
      <c r="L192" s="99" t="s">
        <v>152</v>
      </c>
      <c r="M192" s="99"/>
      <c r="N192" s="99"/>
      <c r="O192" s="100" t="s">
        <v>148</v>
      </c>
      <c r="P192" s="101"/>
      <c r="Q192" s="102"/>
      <c r="R192" s="25">
        <f>E184+E170</f>
        <v>72</v>
      </c>
      <c r="S192" s="25"/>
      <c r="T192" s="25"/>
      <c r="U192" s="25"/>
    </row>
    <row r="193" spans="1:21" ht="60.75" customHeight="1" x14ac:dyDescent="0.25">
      <c r="A193" s="23">
        <v>2</v>
      </c>
      <c r="B193" s="95" t="s">
        <v>151</v>
      </c>
      <c r="C193" s="95"/>
      <c r="D193" s="95"/>
      <c r="E193" s="97" t="s">
        <v>147</v>
      </c>
      <c r="F193" s="98"/>
      <c r="G193" s="99" t="s">
        <v>150</v>
      </c>
      <c r="H193" s="99"/>
      <c r="I193" s="99" t="s">
        <v>159</v>
      </c>
      <c r="J193" s="99"/>
      <c r="K193" s="99"/>
      <c r="L193" s="99" t="s">
        <v>152</v>
      </c>
      <c r="M193" s="99"/>
      <c r="N193" s="99"/>
      <c r="O193" s="100" t="s">
        <v>155</v>
      </c>
      <c r="P193" s="101"/>
      <c r="Q193" s="102"/>
      <c r="R193" s="25">
        <v>202</v>
      </c>
      <c r="S193" s="25"/>
      <c r="T193" s="25"/>
      <c r="U193" s="25"/>
    </row>
    <row r="194" spans="1:21" ht="51" customHeight="1" x14ac:dyDescent="0.25">
      <c r="A194" s="23">
        <v>3</v>
      </c>
      <c r="B194" s="95" t="s">
        <v>153</v>
      </c>
      <c r="C194" s="95"/>
      <c r="D194" s="95"/>
      <c r="E194" s="97" t="s">
        <v>147</v>
      </c>
      <c r="F194" s="98"/>
      <c r="G194" s="99" t="s">
        <v>150</v>
      </c>
      <c r="H194" s="99"/>
      <c r="I194" s="99" t="s">
        <v>160</v>
      </c>
      <c r="J194" s="99"/>
      <c r="K194" s="99"/>
      <c r="L194" s="99" t="s">
        <v>154</v>
      </c>
      <c r="M194" s="99"/>
      <c r="N194" s="99"/>
      <c r="O194" s="100" t="s">
        <v>156</v>
      </c>
      <c r="P194" s="101"/>
      <c r="Q194" s="102"/>
      <c r="R194" s="25">
        <v>796</v>
      </c>
      <c r="S194" s="25"/>
      <c r="T194" s="25"/>
      <c r="U194" s="25"/>
    </row>
    <row r="195" spans="1:21" ht="72" customHeight="1" x14ac:dyDescent="0.25">
      <c r="A195" s="35">
        <v>4</v>
      </c>
      <c r="B195" s="95" t="s">
        <v>157</v>
      </c>
      <c r="C195" s="95"/>
      <c r="D195" s="95"/>
      <c r="E195" s="95" t="s">
        <v>147</v>
      </c>
      <c r="F195" s="95"/>
      <c r="G195" s="99" t="s">
        <v>150</v>
      </c>
      <c r="H195" s="99"/>
      <c r="I195" s="99" t="s">
        <v>163</v>
      </c>
      <c r="J195" s="99"/>
      <c r="K195" s="99"/>
      <c r="L195" s="99" t="s">
        <v>152</v>
      </c>
      <c r="M195" s="99"/>
      <c r="N195" s="99"/>
      <c r="O195" s="103" t="s">
        <v>158</v>
      </c>
      <c r="P195" s="103"/>
      <c r="Q195" s="103"/>
      <c r="R195" s="36">
        <v>312</v>
      </c>
      <c r="S195" s="8"/>
      <c r="T195" s="8"/>
      <c r="U195" s="8"/>
    </row>
    <row r="196" spans="1:21" ht="69" customHeight="1" x14ac:dyDescent="0.25">
      <c r="A196" s="35">
        <v>5</v>
      </c>
      <c r="B196" s="95" t="s">
        <v>161</v>
      </c>
      <c r="C196" s="95"/>
      <c r="D196" s="95"/>
      <c r="E196" s="95" t="s">
        <v>147</v>
      </c>
      <c r="F196" s="95"/>
      <c r="G196" s="99" t="s">
        <v>150</v>
      </c>
      <c r="H196" s="99"/>
      <c r="I196" s="99" t="s">
        <v>162</v>
      </c>
      <c r="J196" s="99"/>
      <c r="K196" s="99"/>
      <c r="L196" s="99" t="s">
        <v>152</v>
      </c>
      <c r="M196" s="99"/>
      <c r="N196" s="99"/>
      <c r="O196" s="103" t="s">
        <v>164</v>
      </c>
      <c r="P196" s="103"/>
      <c r="Q196" s="103"/>
      <c r="R196" s="36">
        <v>156</v>
      </c>
      <c r="S196" s="8"/>
      <c r="T196" s="8"/>
      <c r="U196" s="8"/>
    </row>
    <row r="197" spans="1:21" ht="51.75" customHeight="1" x14ac:dyDescent="0.25">
      <c r="A197" s="35">
        <v>6</v>
      </c>
      <c r="B197" s="95" t="s">
        <v>165</v>
      </c>
      <c r="C197" s="95"/>
      <c r="D197" s="95"/>
      <c r="E197" s="95" t="s">
        <v>147</v>
      </c>
      <c r="F197" s="95"/>
      <c r="G197" s="99" t="s">
        <v>150</v>
      </c>
      <c r="H197" s="99"/>
      <c r="I197" s="99" t="s">
        <v>166</v>
      </c>
      <c r="J197" s="99"/>
      <c r="K197" s="99"/>
      <c r="L197" s="99" t="s">
        <v>152</v>
      </c>
      <c r="M197" s="99"/>
      <c r="N197" s="99"/>
      <c r="O197" s="103" t="s">
        <v>167</v>
      </c>
      <c r="P197" s="103"/>
      <c r="Q197" s="103"/>
      <c r="R197" s="36">
        <v>90</v>
      </c>
      <c r="S197" s="8"/>
      <c r="T197" s="8"/>
      <c r="U197" s="8"/>
    </row>
    <row r="198" spans="1:21" ht="62.25" customHeight="1" x14ac:dyDescent="0.25">
      <c r="A198" s="35">
        <v>7</v>
      </c>
      <c r="B198" s="95" t="s">
        <v>168</v>
      </c>
      <c r="C198" s="95"/>
      <c r="D198" s="95"/>
      <c r="E198" s="95" t="s">
        <v>147</v>
      </c>
      <c r="F198" s="95"/>
      <c r="G198" s="99" t="s">
        <v>150</v>
      </c>
      <c r="H198" s="99"/>
      <c r="I198" s="99" t="s">
        <v>149</v>
      </c>
      <c r="J198" s="99"/>
      <c r="K198" s="99"/>
      <c r="L198" s="99" t="s">
        <v>152</v>
      </c>
      <c r="M198" s="99"/>
      <c r="N198" s="99"/>
      <c r="O198" s="103"/>
      <c r="P198" s="103"/>
      <c r="Q198" s="103"/>
      <c r="R198" s="36">
        <v>1128</v>
      </c>
      <c r="S198" s="8"/>
      <c r="T198" s="8"/>
      <c r="U198" s="8"/>
    </row>
    <row r="201" spans="1:21" x14ac:dyDescent="0.25">
      <c r="A201" s="1" t="s">
        <v>178</v>
      </c>
    </row>
    <row r="204" spans="1:21" ht="25.5" x14ac:dyDescent="0.25">
      <c r="A204" s="23" t="s">
        <v>47</v>
      </c>
      <c r="B204" s="57" t="s">
        <v>179</v>
      </c>
      <c r="C204" s="57"/>
      <c r="D204" s="57"/>
      <c r="E204" s="57"/>
      <c r="F204" s="38" t="s">
        <v>180</v>
      </c>
      <c r="G204" s="25"/>
    </row>
    <row r="205" spans="1:21" ht="45" customHeight="1" x14ac:dyDescent="0.25">
      <c r="A205" s="57">
        <v>1</v>
      </c>
      <c r="B205" s="58" t="s">
        <v>190</v>
      </c>
      <c r="C205" s="58"/>
      <c r="D205" s="58"/>
      <c r="E205" s="58"/>
      <c r="F205" s="57" t="s">
        <v>182</v>
      </c>
      <c r="G205" s="91"/>
    </row>
    <row r="206" spans="1:21" ht="51.75" customHeight="1" x14ac:dyDescent="0.25">
      <c r="A206" s="57"/>
      <c r="B206" s="58" t="s">
        <v>191</v>
      </c>
      <c r="C206" s="58"/>
      <c r="D206" s="58"/>
      <c r="E206" s="58"/>
      <c r="F206" s="57"/>
      <c r="G206" s="91"/>
    </row>
    <row r="207" spans="1:21" ht="27.75" customHeight="1" x14ac:dyDescent="0.25">
      <c r="A207" s="57"/>
      <c r="B207" s="58" t="s">
        <v>181</v>
      </c>
      <c r="C207" s="58"/>
      <c r="D207" s="58"/>
      <c r="E207" s="58"/>
      <c r="F207" s="57"/>
      <c r="G207" s="91"/>
    </row>
    <row r="208" spans="1:21" ht="59.25" customHeight="1" x14ac:dyDescent="0.25">
      <c r="A208" s="23">
        <v>2</v>
      </c>
      <c r="B208" s="58" t="s">
        <v>183</v>
      </c>
      <c r="C208" s="58"/>
      <c r="D208" s="58"/>
      <c r="E208" s="58"/>
      <c r="F208" s="23" t="s">
        <v>184</v>
      </c>
      <c r="G208" s="25">
        <v>2155</v>
      </c>
    </row>
    <row r="209" spans="1:21" ht="51.75" customHeight="1" x14ac:dyDescent="0.25">
      <c r="A209" s="23">
        <v>2.1</v>
      </c>
      <c r="B209" s="58" t="s">
        <v>185</v>
      </c>
      <c r="C209" s="58"/>
      <c r="D209" s="58"/>
      <c r="E209" s="58"/>
      <c r="F209" s="23" t="s">
        <v>184</v>
      </c>
      <c r="G209" s="25">
        <v>2155</v>
      </c>
    </row>
    <row r="210" spans="1:21" ht="59.25" customHeight="1" x14ac:dyDescent="0.25">
      <c r="A210" s="23">
        <v>2.2000000000000002</v>
      </c>
      <c r="B210" s="58" t="s">
        <v>186</v>
      </c>
      <c r="C210" s="58"/>
      <c r="D210" s="58"/>
      <c r="E210" s="58"/>
      <c r="F210" s="23" t="s">
        <v>184</v>
      </c>
      <c r="G210" s="34" t="s">
        <v>75</v>
      </c>
    </row>
    <row r="211" spans="1:21" ht="64.5" customHeight="1" x14ac:dyDescent="0.25">
      <c r="A211" s="23">
        <v>3</v>
      </c>
      <c r="B211" s="58" t="s">
        <v>187</v>
      </c>
      <c r="C211" s="58"/>
      <c r="D211" s="58"/>
      <c r="E211" s="58"/>
      <c r="F211" s="23" t="s">
        <v>188</v>
      </c>
      <c r="G211" s="34">
        <v>1</v>
      </c>
    </row>
    <row r="212" spans="1:21" ht="60.75" customHeight="1" x14ac:dyDescent="0.25">
      <c r="A212" s="23">
        <v>4</v>
      </c>
      <c r="B212" s="58" t="s">
        <v>189</v>
      </c>
      <c r="C212" s="58"/>
      <c r="D212" s="58"/>
      <c r="E212" s="58"/>
      <c r="F212" s="23" t="s">
        <v>188</v>
      </c>
      <c r="G212" s="34" t="s">
        <v>75</v>
      </c>
    </row>
    <row r="214" spans="1:21" ht="63.75" customHeight="1" x14ac:dyDescent="0.25">
      <c r="A214" s="104" t="s">
        <v>228</v>
      </c>
      <c r="B214" s="104"/>
      <c r="C214" s="104"/>
      <c r="D214" s="104"/>
      <c r="E214" s="104"/>
      <c r="F214" s="104"/>
      <c r="G214" s="104"/>
      <c r="H214" s="104"/>
      <c r="I214" s="104"/>
      <c r="J214" s="104"/>
      <c r="K214" s="104"/>
      <c r="L214" s="104"/>
      <c r="M214" s="104"/>
      <c r="N214" s="104"/>
      <c r="O214" s="104"/>
      <c r="P214" s="104"/>
      <c r="Q214" s="104"/>
      <c r="R214" s="104"/>
      <c r="S214" s="104"/>
      <c r="T214" s="104"/>
      <c r="U214" s="104"/>
    </row>
    <row r="215" spans="1:21" ht="55.5" customHeight="1" x14ac:dyDescent="0.25">
      <c r="A215" s="104" t="s">
        <v>192</v>
      </c>
      <c r="B215" s="104"/>
      <c r="C215" s="104"/>
      <c r="D215" s="104"/>
      <c r="E215" s="104"/>
      <c r="F215" s="104"/>
      <c r="G215" s="104"/>
      <c r="H215" s="104"/>
      <c r="I215" s="104"/>
      <c r="J215" s="104"/>
      <c r="K215" s="104"/>
      <c r="L215" s="104"/>
      <c r="M215" s="104"/>
      <c r="N215" s="104"/>
      <c r="O215" s="104"/>
      <c r="P215" s="104"/>
      <c r="Q215" s="104"/>
      <c r="R215" s="104"/>
      <c r="S215" s="104"/>
      <c r="T215" s="104"/>
      <c r="U215" s="104"/>
    </row>
    <row r="217" spans="1:21" ht="52.5" customHeight="1" x14ac:dyDescent="0.25">
      <c r="A217" s="104" t="s">
        <v>193</v>
      </c>
      <c r="B217" s="104"/>
      <c r="C217" s="104"/>
      <c r="D217" s="104"/>
      <c r="E217" s="104"/>
      <c r="F217" s="104"/>
      <c r="G217" s="104"/>
      <c r="H217" s="104"/>
      <c r="I217" s="104"/>
      <c r="J217" s="104"/>
      <c r="K217" s="104"/>
      <c r="L217" s="104"/>
      <c r="M217" s="104"/>
      <c r="N217" s="104"/>
      <c r="O217" s="104"/>
      <c r="P217" s="104"/>
      <c r="Q217" s="104"/>
      <c r="R217" s="104"/>
      <c r="S217" s="104"/>
      <c r="T217" s="104"/>
      <c r="U217" s="104"/>
    </row>
    <row r="219" spans="1:21" ht="15" customHeight="1" x14ac:dyDescent="0.25">
      <c r="A219" s="65" t="s">
        <v>194</v>
      </c>
      <c r="B219" s="65"/>
      <c r="C219" s="65"/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  <c r="U219" s="65"/>
    </row>
    <row r="220" spans="1:21" x14ac:dyDescent="0.25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</row>
    <row r="221" spans="1:21" ht="41.25" customHeight="1" x14ac:dyDescent="0.25">
      <c r="A221" s="60" t="s">
        <v>232</v>
      </c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</row>
    <row r="222" spans="1:21" x14ac:dyDescent="0.25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</row>
    <row r="224" spans="1:21" x14ac:dyDescent="0.25">
      <c r="A224" s="1" t="s">
        <v>224</v>
      </c>
    </row>
    <row r="226" spans="1:31" ht="40.5" customHeight="1" x14ac:dyDescent="0.25">
      <c r="A226" s="57" t="s">
        <v>47</v>
      </c>
      <c r="B226" s="105" t="s">
        <v>195</v>
      </c>
      <c r="C226" s="106" t="s">
        <v>196</v>
      </c>
      <c r="D226" s="106" t="s">
        <v>197</v>
      </c>
      <c r="E226" s="57" t="s">
        <v>198</v>
      </c>
      <c r="F226" s="57"/>
      <c r="G226" s="57"/>
      <c r="H226" s="57"/>
      <c r="I226" s="57"/>
      <c r="J226" s="57" t="s">
        <v>199</v>
      </c>
      <c r="K226" s="57"/>
      <c r="L226" s="57"/>
      <c r="M226" s="57"/>
      <c r="N226" s="57"/>
      <c r="O226" s="57"/>
      <c r="P226" s="57" t="s">
        <v>200</v>
      </c>
      <c r="Q226" s="57"/>
      <c r="R226" s="57"/>
      <c r="S226" s="57"/>
      <c r="T226" s="57"/>
      <c r="U226" s="57"/>
      <c r="V226" s="57"/>
      <c r="W226" s="57" t="s">
        <v>201</v>
      </c>
      <c r="X226" s="57"/>
      <c r="Y226" s="57"/>
      <c r="Z226" s="57"/>
      <c r="AA226" s="57" t="s">
        <v>202</v>
      </c>
      <c r="AB226" s="57"/>
      <c r="AC226" s="57"/>
      <c r="AD226" s="57" t="s">
        <v>203</v>
      </c>
      <c r="AE226" s="57"/>
    </row>
    <row r="227" spans="1:31" ht="119.25" x14ac:dyDescent="0.25">
      <c r="A227" s="57"/>
      <c r="B227" s="105"/>
      <c r="C227" s="106"/>
      <c r="D227" s="106"/>
      <c r="E227" s="39" t="s">
        <v>204</v>
      </c>
      <c r="F227" s="39" t="s">
        <v>205</v>
      </c>
      <c r="G227" s="39" t="s">
        <v>206</v>
      </c>
      <c r="H227" s="39" t="s">
        <v>207</v>
      </c>
      <c r="I227" s="39" t="s">
        <v>131</v>
      </c>
      <c r="J227" s="39" t="s">
        <v>208</v>
      </c>
      <c r="K227" s="39" t="s">
        <v>209</v>
      </c>
      <c r="L227" s="39" t="s">
        <v>210</v>
      </c>
      <c r="M227" s="39" t="s">
        <v>211</v>
      </c>
      <c r="N227" s="39" t="s">
        <v>212</v>
      </c>
      <c r="O227" s="39" t="s">
        <v>131</v>
      </c>
      <c r="P227" s="39" t="s">
        <v>213</v>
      </c>
      <c r="Q227" s="39" t="s">
        <v>214</v>
      </c>
      <c r="R227" s="39" t="s">
        <v>215</v>
      </c>
      <c r="S227" s="39" t="s">
        <v>210</v>
      </c>
      <c r="T227" s="39" t="s">
        <v>211</v>
      </c>
      <c r="U227" s="39" t="s">
        <v>212</v>
      </c>
      <c r="V227" s="39" t="s">
        <v>131</v>
      </c>
      <c r="W227" s="39" t="s">
        <v>216</v>
      </c>
      <c r="X227" s="39" t="s">
        <v>217</v>
      </c>
      <c r="Y227" s="39" t="s">
        <v>218</v>
      </c>
      <c r="Z227" s="39" t="s">
        <v>131</v>
      </c>
      <c r="AA227" s="39" t="s">
        <v>219</v>
      </c>
      <c r="AB227" s="39" t="s">
        <v>220</v>
      </c>
      <c r="AC227" s="39" t="s">
        <v>221</v>
      </c>
      <c r="AD227" s="39" t="s">
        <v>222</v>
      </c>
      <c r="AE227" s="39" t="s">
        <v>223</v>
      </c>
    </row>
    <row r="228" spans="1:31" x14ac:dyDescent="0.25">
      <c r="A228" s="23">
        <v>1</v>
      </c>
      <c r="B228" s="23">
        <v>2</v>
      </c>
      <c r="C228" s="23">
        <v>3</v>
      </c>
      <c r="D228" s="23">
        <v>4</v>
      </c>
      <c r="E228" s="23">
        <v>5</v>
      </c>
      <c r="F228" s="23">
        <v>6</v>
      </c>
      <c r="G228" s="23">
        <v>7</v>
      </c>
      <c r="H228" s="23">
        <v>8</v>
      </c>
      <c r="I228" s="23">
        <v>9</v>
      </c>
      <c r="J228" s="23">
        <v>10</v>
      </c>
      <c r="K228" s="23">
        <v>11</v>
      </c>
      <c r="L228" s="23">
        <v>12</v>
      </c>
      <c r="M228" s="23">
        <v>13</v>
      </c>
      <c r="N228" s="23">
        <v>14</v>
      </c>
      <c r="O228" s="23">
        <v>15</v>
      </c>
      <c r="P228" s="23">
        <v>16</v>
      </c>
      <c r="Q228" s="23">
        <v>17</v>
      </c>
      <c r="R228" s="23">
        <v>18</v>
      </c>
      <c r="S228" s="23">
        <v>19</v>
      </c>
      <c r="T228" s="23">
        <v>20</v>
      </c>
      <c r="U228" s="23">
        <v>21</v>
      </c>
      <c r="V228" s="23">
        <v>22</v>
      </c>
      <c r="W228" s="23">
        <v>23</v>
      </c>
      <c r="X228" s="23">
        <v>24</v>
      </c>
      <c r="Y228" s="23">
        <v>25</v>
      </c>
      <c r="Z228" s="23">
        <v>26</v>
      </c>
      <c r="AA228" s="23">
        <v>27</v>
      </c>
      <c r="AB228" s="23">
        <v>28</v>
      </c>
      <c r="AC228" s="23">
        <v>29</v>
      </c>
      <c r="AD228" s="23">
        <v>30</v>
      </c>
      <c r="AE228" s="23">
        <v>31</v>
      </c>
    </row>
    <row r="229" spans="1:31" ht="206.25" x14ac:dyDescent="0.25">
      <c r="A229" s="40"/>
      <c r="B229" s="40"/>
      <c r="C229" s="40" t="s">
        <v>225</v>
      </c>
      <c r="D229" s="40"/>
      <c r="E229" s="40">
        <v>1012</v>
      </c>
      <c r="F229" s="40">
        <v>2155</v>
      </c>
      <c r="G229" s="40" t="s">
        <v>75</v>
      </c>
      <c r="H229" s="40" t="s">
        <v>75</v>
      </c>
      <c r="I229" s="40" t="s">
        <v>75</v>
      </c>
      <c r="J229" s="40" t="s">
        <v>75</v>
      </c>
      <c r="K229" s="40">
        <v>137</v>
      </c>
      <c r="L229" s="40">
        <v>71</v>
      </c>
      <c r="M229" s="40" t="s">
        <v>75</v>
      </c>
      <c r="N229" s="40">
        <v>2018</v>
      </c>
      <c r="O229" s="40" t="s">
        <v>75</v>
      </c>
      <c r="P229" s="40">
        <v>36</v>
      </c>
      <c r="Q229" s="40">
        <v>36</v>
      </c>
      <c r="R229" s="40" t="s">
        <v>75</v>
      </c>
      <c r="S229" s="40" t="s">
        <v>75</v>
      </c>
      <c r="T229" s="40" t="s">
        <v>75</v>
      </c>
      <c r="U229" s="40" t="s">
        <v>75</v>
      </c>
      <c r="V229" s="40" t="s">
        <v>75</v>
      </c>
      <c r="W229" s="40">
        <v>137</v>
      </c>
      <c r="X229" s="40" t="s">
        <v>75</v>
      </c>
      <c r="Y229" s="40">
        <v>71</v>
      </c>
      <c r="Z229" s="40">
        <v>905</v>
      </c>
      <c r="AA229" s="40" t="s">
        <v>227</v>
      </c>
      <c r="AB229" s="40" t="s">
        <v>227</v>
      </c>
      <c r="AC229" s="40" t="s">
        <v>227</v>
      </c>
      <c r="AD229" s="39" t="s">
        <v>226</v>
      </c>
      <c r="AE229" s="39" t="s">
        <v>226</v>
      </c>
    </row>
  </sheetData>
  <mergeCells count="245">
    <mergeCell ref="W226:Z226"/>
    <mergeCell ref="AA226:AC226"/>
    <mergeCell ref="AD226:AE226"/>
    <mergeCell ref="A226:A227"/>
    <mergeCell ref="B210:E210"/>
    <mergeCell ref="B211:E211"/>
    <mergeCell ref="B212:E212"/>
    <mergeCell ref="A214:U214"/>
    <mergeCell ref="A215:U215"/>
    <mergeCell ref="A217:U217"/>
    <mergeCell ref="A219:U219"/>
    <mergeCell ref="A221:U221"/>
    <mergeCell ref="B226:B227"/>
    <mergeCell ref="C226:C227"/>
    <mergeCell ref="D226:D227"/>
    <mergeCell ref="E226:I226"/>
    <mergeCell ref="J226:O226"/>
    <mergeCell ref="P226:V226"/>
    <mergeCell ref="A205:A207"/>
    <mergeCell ref="F205:F207"/>
    <mergeCell ref="G205:G207"/>
    <mergeCell ref="B205:E205"/>
    <mergeCell ref="B204:E204"/>
    <mergeCell ref="B206:E206"/>
    <mergeCell ref="B208:E208"/>
    <mergeCell ref="B207:E207"/>
    <mergeCell ref="B209:E209"/>
    <mergeCell ref="B197:D197"/>
    <mergeCell ref="E197:F197"/>
    <mergeCell ref="G197:H197"/>
    <mergeCell ref="I197:K197"/>
    <mergeCell ref="L197:N197"/>
    <mergeCell ref="O197:Q197"/>
    <mergeCell ref="B198:D198"/>
    <mergeCell ref="E198:F198"/>
    <mergeCell ref="G198:H198"/>
    <mergeCell ref="I198:K198"/>
    <mergeCell ref="L198:N198"/>
    <mergeCell ref="O198:Q198"/>
    <mergeCell ref="B195:D195"/>
    <mergeCell ref="E195:F195"/>
    <mergeCell ref="G195:H195"/>
    <mergeCell ref="I195:K195"/>
    <mergeCell ref="L195:N195"/>
    <mergeCell ref="O195:Q195"/>
    <mergeCell ref="B196:D196"/>
    <mergeCell ref="E196:F196"/>
    <mergeCell ref="G196:H196"/>
    <mergeCell ref="I196:K196"/>
    <mergeCell ref="L196:N196"/>
    <mergeCell ref="O196:Q196"/>
    <mergeCell ref="B193:D193"/>
    <mergeCell ref="E193:F193"/>
    <mergeCell ref="G193:H193"/>
    <mergeCell ref="I193:K193"/>
    <mergeCell ref="L193:N193"/>
    <mergeCell ref="O193:Q193"/>
    <mergeCell ref="B194:D194"/>
    <mergeCell ref="E194:F194"/>
    <mergeCell ref="G194:H194"/>
    <mergeCell ref="I194:K194"/>
    <mergeCell ref="L194:N194"/>
    <mergeCell ref="O194:Q194"/>
    <mergeCell ref="I190:K190"/>
    <mergeCell ref="I191:K191"/>
    <mergeCell ref="I192:K192"/>
    <mergeCell ref="L190:N190"/>
    <mergeCell ref="L191:N191"/>
    <mergeCell ref="L192:N192"/>
    <mergeCell ref="O190:Q190"/>
    <mergeCell ref="O191:Q191"/>
    <mergeCell ref="O192:Q192"/>
    <mergeCell ref="B190:D190"/>
    <mergeCell ref="B191:D191"/>
    <mergeCell ref="B192:D192"/>
    <mergeCell ref="E190:F190"/>
    <mergeCell ref="E192:F192"/>
    <mergeCell ref="E191:F191"/>
    <mergeCell ref="G190:H190"/>
    <mergeCell ref="G191:H191"/>
    <mergeCell ref="G192:H192"/>
    <mergeCell ref="A161:A162"/>
    <mergeCell ref="B182:C182"/>
    <mergeCell ref="B183:C183"/>
    <mergeCell ref="B184:C184"/>
    <mergeCell ref="B185:C185"/>
    <mergeCell ref="D161:R161"/>
    <mergeCell ref="D162:F162"/>
    <mergeCell ref="G162:I162"/>
    <mergeCell ref="J162:L162"/>
    <mergeCell ref="M162:O162"/>
    <mergeCell ref="P162:R162"/>
    <mergeCell ref="B161:C161"/>
    <mergeCell ref="B162:C162"/>
    <mergeCell ref="B163:C163"/>
    <mergeCell ref="B164:C164"/>
    <mergeCell ref="B165:C165"/>
    <mergeCell ref="B172:C172"/>
    <mergeCell ref="B181:C181"/>
    <mergeCell ref="B166:C166"/>
    <mergeCell ref="B167:C167"/>
    <mergeCell ref="B168:C168"/>
    <mergeCell ref="B169:C169"/>
    <mergeCell ref="B170:C170"/>
    <mergeCell ref="B171:C171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A15:D15"/>
    <mergeCell ref="A16:D16"/>
    <mergeCell ref="A17:D17"/>
    <mergeCell ref="A18:D18"/>
    <mergeCell ref="A19:D19"/>
    <mergeCell ref="A41:D41"/>
    <mergeCell ref="A43:D43"/>
    <mergeCell ref="A53:D53"/>
    <mergeCell ref="A55:D55"/>
    <mergeCell ref="A56:D56"/>
    <mergeCell ref="A57:D57"/>
    <mergeCell ref="A58:D58"/>
    <mergeCell ref="A44:D44"/>
    <mergeCell ref="A45:D45"/>
    <mergeCell ref="A46:D46"/>
    <mergeCell ref="A47:D47"/>
    <mergeCell ref="A13:G13"/>
    <mergeCell ref="A6:G6"/>
    <mergeCell ref="A7:G7"/>
    <mergeCell ref="A9:U9"/>
    <mergeCell ref="A12:D12"/>
    <mergeCell ref="A14:D14"/>
    <mergeCell ref="A32:D32"/>
    <mergeCell ref="A33:D33"/>
    <mergeCell ref="A36:U36"/>
    <mergeCell ref="H41:I41"/>
    <mergeCell ref="A42:I42"/>
    <mergeCell ref="H43:I43"/>
    <mergeCell ref="A23:U23"/>
    <mergeCell ref="A27:D27"/>
    <mergeCell ref="A28:F28"/>
    <mergeCell ref="A29:D29"/>
    <mergeCell ref="A30:D30"/>
    <mergeCell ref="A31:D31"/>
    <mergeCell ref="A51:U51"/>
    <mergeCell ref="H44:I44"/>
    <mergeCell ref="H45:I45"/>
    <mergeCell ref="H46:I46"/>
    <mergeCell ref="H47:I47"/>
    <mergeCell ref="B76:H76"/>
    <mergeCell ref="B77:H77"/>
    <mergeCell ref="B78:H78"/>
    <mergeCell ref="B79:H79"/>
    <mergeCell ref="A59:D59"/>
    <mergeCell ref="A65:U65"/>
    <mergeCell ref="B70:H70"/>
    <mergeCell ref="B71:H71"/>
    <mergeCell ref="B72:H72"/>
    <mergeCell ref="B73:H73"/>
    <mergeCell ref="A66:A68"/>
    <mergeCell ref="A93:U93"/>
    <mergeCell ref="C95:F96"/>
    <mergeCell ref="G95:J96"/>
    <mergeCell ref="K95:N96"/>
    <mergeCell ref="B69:H69"/>
    <mergeCell ref="I66:K66"/>
    <mergeCell ref="I67:I68"/>
    <mergeCell ref="K67:K68"/>
    <mergeCell ref="B66:H68"/>
    <mergeCell ref="B86:H86"/>
    <mergeCell ref="B87:H87"/>
    <mergeCell ref="B88:H88"/>
    <mergeCell ref="B89:H89"/>
    <mergeCell ref="B90:H90"/>
    <mergeCell ref="B91:H91"/>
    <mergeCell ref="B80:H80"/>
    <mergeCell ref="B81:H81"/>
    <mergeCell ref="B82:H82"/>
    <mergeCell ref="B83:H83"/>
    <mergeCell ref="B84:H84"/>
    <mergeCell ref="B85:H85"/>
    <mergeCell ref="B74:H74"/>
    <mergeCell ref="B75:H75"/>
    <mergeCell ref="J67:J68"/>
    <mergeCell ref="S99:T99"/>
    <mergeCell ref="S100:T100"/>
    <mergeCell ref="U99:V99"/>
    <mergeCell ref="U100:V100"/>
    <mergeCell ref="A102:U102"/>
    <mergeCell ref="O95:R96"/>
    <mergeCell ref="U95:V97"/>
    <mergeCell ref="S95:T97"/>
    <mergeCell ref="A95:A97"/>
    <mergeCell ref="B95:B97"/>
    <mergeCell ref="S98:T98"/>
    <mergeCell ref="U98:V98"/>
    <mergeCell ref="A104:U104"/>
    <mergeCell ref="A108:U108"/>
    <mergeCell ref="A109:U109"/>
    <mergeCell ref="B114:F116"/>
    <mergeCell ref="B117:F117"/>
    <mergeCell ref="B118:F118"/>
    <mergeCell ref="A114:A116"/>
    <mergeCell ref="G114:U114"/>
    <mergeCell ref="G115:I115"/>
    <mergeCell ref="J115:L115"/>
    <mergeCell ref="A106:U106"/>
    <mergeCell ref="A111:U111"/>
    <mergeCell ref="V114:V115"/>
    <mergeCell ref="A135:C135"/>
    <mergeCell ref="D135:E135"/>
    <mergeCell ref="F135:G135"/>
    <mergeCell ref="H135:I135"/>
    <mergeCell ref="J135:K135"/>
    <mergeCell ref="M115:O115"/>
    <mergeCell ref="P115:R115"/>
    <mergeCell ref="S115:U115"/>
    <mergeCell ref="B124:F124"/>
    <mergeCell ref="B125:F125"/>
    <mergeCell ref="B126:F126"/>
    <mergeCell ref="B127:F127"/>
    <mergeCell ref="B129:F129"/>
    <mergeCell ref="B128:F128"/>
    <mergeCell ref="B119:F119"/>
    <mergeCell ref="B120:F120"/>
    <mergeCell ref="B121:F121"/>
    <mergeCell ref="B122:F122"/>
    <mergeCell ref="B123:F123"/>
    <mergeCell ref="B144:B145"/>
    <mergeCell ref="B146:B147"/>
    <mergeCell ref="B148:B149"/>
    <mergeCell ref="B150:B151"/>
    <mergeCell ref="B152:B153"/>
    <mergeCell ref="A159:U159"/>
    <mergeCell ref="A136:C136"/>
    <mergeCell ref="A142:A145"/>
    <mergeCell ref="A146:A149"/>
    <mergeCell ref="A150:A153"/>
    <mergeCell ref="A138:A141"/>
    <mergeCell ref="B138:B139"/>
    <mergeCell ref="B140:B141"/>
    <mergeCell ref="B142:B143"/>
  </mergeCells>
  <pageMargins left="0.23622047244094491" right="0.23622047244094491" top="0.74803149606299213" bottom="0.74803149606299213" header="0.31496062992125984" footer="0.31496062992125984"/>
  <pageSetup paperSize="8" fitToWidth="2" fitToHeight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Марина</cp:lastModifiedBy>
  <cp:lastPrinted>2018-03-30T04:12:56Z</cp:lastPrinted>
  <dcterms:created xsi:type="dcterms:W3CDTF">2018-03-29T03:28:55Z</dcterms:created>
  <dcterms:modified xsi:type="dcterms:W3CDTF">2019-03-15T07:55:42Z</dcterms:modified>
</cp:coreProperties>
</file>