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227" i="1" l="1"/>
  <c r="H2226" i="1"/>
  <c r="H2225" i="1"/>
  <c r="H2224" i="1"/>
  <c r="H2223" i="1"/>
  <c r="H2222" i="1"/>
  <c r="H2221" i="1"/>
  <c r="H2227" i="1" s="1"/>
  <c r="F2211" i="1" l="1"/>
  <c r="H2210" i="1"/>
  <c r="H2209" i="1"/>
  <c r="H2208" i="1"/>
  <c r="H2207" i="1"/>
  <c r="H2206" i="1"/>
  <c r="H2205" i="1"/>
  <c r="H2211" i="1" s="1"/>
  <c r="F2195" i="1" l="1"/>
  <c r="H2194" i="1"/>
  <c r="H2193" i="1"/>
  <c r="H2192" i="1"/>
  <c r="H2191" i="1"/>
  <c r="H2190" i="1"/>
  <c r="H2195" i="1" s="1"/>
  <c r="H2189" i="1"/>
  <c r="F2179" i="1" l="1"/>
  <c r="H2178" i="1"/>
  <c r="H2177" i="1"/>
  <c r="H2176" i="1"/>
  <c r="H2175" i="1"/>
  <c r="H2174" i="1"/>
  <c r="H2179" i="1" s="1"/>
  <c r="H2173" i="1"/>
  <c r="F2164" i="1"/>
  <c r="H2163" i="1"/>
  <c r="H2162" i="1"/>
  <c r="H2161" i="1"/>
  <c r="H2160" i="1"/>
  <c r="H2159" i="1"/>
  <c r="H2164" i="1" s="1"/>
  <c r="H2158" i="1"/>
  <c r="F2147" i="1" l="1"/>
  <c r="H2146" i="1"/>
  <c r="H2145" i="1"/>
  <c r="H2144" i="1"/>
  <c r="H2143" i="1"/>
  <c r="H2142" i="1"/>
  <c r="H2141" i="1"/>
  <c r="H2147" i="1" s="1"/>
  <c r="F2130" i="1" l="1"/>
  <c r="H2129" i="1"/>
  <c r="H2128" i="1"/>
  <c r="H2127" i="1"/>
  <c r="H2126" i="1"/>
  <c r="H2125" i="1"/>
  <c r="H2124" i="1"/>
  <c r="H2130" i="1" s="1"/>
  <c r="F2111" i="1" l="1"/>
  <c r="H2110" i="1"/>
  <c r="H2109" i="1"/>
  <c r="H2108" i="1"/>
  <c r="H2107" i="1"/>
  <c r="H2106" i="1"/>
  <c r="H2105" i="1"/>
  <c r="H2111" i="1" s="1"/>
  <c r="F2093" i="1" l="1"/>
  <c r="H2092" i="1"/>
  <c r="H2091" i="1"/>
  <c r="H2090" i="1"/>
  <c r="H2089" i="1"/>
  <c r="H2088" i="1"/>
  <c r="H2087" i="1"/>
  <c r="H2093" i="1" s="1"/>
  <c r="F2076" i="1" l="1"/>
  <c r="H2075" i="1"/>
  <c r="H2074" i="1"/>
  <c r="H2073" i="1"/>
  <c r="H2072" i="1"/>
  <c r="H2071" i="1"/>
  <c r="H2070" i="1"/>
  <c r="H2076" i="1" s="1"/>
  <c r="F2060" i="1" l="1"/>
  <c r="H2059" i="1"/>
  <c r="H2058" i="1"/>
  <c r="H2057" i="1"/>
  <c r="H2056" i="1"/>
  <c r="H2055" i="1"/>
  <c r="H2054" i="1"/>
  <c r="H2060" i="1" s="1"/>
  <c r="F2044" i="1" l="1"/>
  <c r="H2043" i="1"/>
  <c r="H2042" i="1"/>
  <c r="H2041" i="1"/>
  <c r="H2040" i="1"/>
  <c r="H2039" i="1"/>
  <c r="H2038" i="1"/>
  <c r="H2044" i="1" s="1"/>
  <c r="F2027" i="1" l="1"/>
  <c r="H2026" i="1"/>
  <c r="H2025" i="1"/>
  <c r="H2024" i="1"/>
  <c r="H2023" i="1"/>
  <c r="H2022" i="1"/>
  <c r="H2027" i="1" s="1"/>
  <c r="H2021" i="1"/>
  <c r="F2012" i="1" l="1"/>
  <c r="H2011" i="1"/>
  <c r="H2010" i="1"/>
  <c r="H2009" i="1"/>
  <c r="H2008" i="1"/>
  <c r="H2007" i="1"/>
  <c r="H2006" i="1"/>
  <c r="H2012" i="1" s="1"/>
  <c r="F1994" i="1" l="1"/>
  <c r="H1993" i="1"/>
  <c r="H1992" i="1"/>
  <c r="H1991" i="1"/>
  <c r="H1990" i="1"/>
  <c r="H1989" i="1"/>
  <c r="H1988" i="1"/>
  <c r="H1994" i="1" s="1"/>
  <c r="H1978" i="1" l="1"/>
  <c r="F1978" i="1"/>
  <c r="H1977" i="1"/>
  <c r="H1976" i="1"/>
  <c r="H1975" i="1"/>
  <c r="H1974" i="1"/>
  <c r="H1973" i="1"/>
  <c r="H1972" i="1"/>
  <c r="F1960" i="1" l="1"/>
  <c r="H1959" i="1"/>
  <c r="H1958" i="1"/>
  <c r="H1957" i="1"/>
  <c r="H1956" i="1"/>
  <c r="H1955" i="1"/>
  <c r="H1954" i="1"/>
  <c r="H1960" i="1" s="1"/>
  <c r="F1942" i="1" l="1"/>
  <c r="H1941" i="1"/>
  <c r="H1940" i="1"/>
  <c r="H1939" i="1"/>
  <c r="H1938" i="1"/>
  <c r="H1937" i="1"/>
  <c r="H1936" i="1"/>
  <c r="H1942" i="1" s="1"/>
  <c r="F1923" i="1" l="1"/>
  <c r="H1922" i="1"/>
  <c r="H1921" i="1"/>
  <c r="H1920" i="1"/>
  <c r="H1919" i="1"/>
  <c r="H1918" i="1"/>
  <c r="H1917" i="1"/>
  <c r="H1923" i="1" s="1"/>
  <c r="F1904" i="1" l="1"/>
  <c r="H1903" i="1"/>
  <c r="H1902" i="1"/>
  <c r="H1901" i="1"/>
  <c r="H1900" i="1"/>
  <c r="H1899" i="1"/>
  <c r="H1898" i="1"/>
  <c r="H1904" i="1" s="1"/>
  <c r="F1888" i="1" l="1"/>
  <c r="H1887" i="1"/>
  <c r="H1886" i="1"/>
  <c r="H1885" i="1"/>
  <c r="H1884" i="1"/>
  <c r="H1883" i="1"/>
  <c r="H1882" i="1"/>
  <c r="H1888" i="1" s="1"/>
  <c r="F1871" i="1" l="1"/>
  <c r="H1870" i="1"/>
  <c r="H1869" i="1"/>
  <c r="H1868" i="1"/>
  <c r="H1867" i="1"/>
  <c r="H1866" i="1"/>
  <c r="H1865" i="1"/>
  <c r="H1871" i="1" s="1"/>
  <c r="F1855" i="1" l="1"/>
  <c r="H1854" i="1"/>
  <c r="H1853" i="1"/>
  <c r="H1852" i="1"/>
  <c r="H1851" i="1"/>
  <c r="H1850" i="1"/>
  <c r="H1849" i="1"/>
  <c r="H1855" i="1" s="1"/>
  <c r="H1839" i="1" l="1"/>
  <c r="F1839" i="1"/>
  <c r="H1838" i="1"/>
  <c r="H1837" i="1"/>
  <c r="H1836" i="1"/>
  <c r="H1835" i="1"/>
  <c r="H1834" i="1"/>
  <c r="H1833" i="1"/>
  <c r="F1823" i="1" l="1"/>
  <c r="H1822" i="1"/>
  <c r="H1821" i="1"/>
  <c r="H1820" i="1"/>
  <c r="H1819" i="1"/>
  <c r="H1818" i="1"/>
  <c r="H1823" i="1" s="1"/>
  <c r="H1817" i="1"/>
  <c r="F1806" i="1" l="1"/>
  <c r="H1805" i="1"/>
  <c r="H1804" i="1"/>
  <c r="H1803" i="1"/>
  <c r="H1802" i="1"/>
  <c r="H1801" i="1"/>
  <c r="H1800" i="1"/>
  <c r="H1806" i="1" s="1"/>
  <c r="H1787" i="1" l="1"/>
  <c r="F1787" i="1"/>
  <c r="H1786" i="1"/>
  <c r="H1785" i="1"/>
  <c r="H1784" i="1"/>
  <c r="H1783" i="1"/>
  <c r="H1782" i="1"/>
  <c r="H1781" i="1"/>
  <c r="F1770" i="1" l="1"/>
  <c r="H1769" i="1"/>
  <c r="H1768" i="1"/>
  <c r="H1767" i="1"/>
  <c r="H1766" i="1"/>
  <c r="H1765" i="1"/>
  <c r="H1764" i="1"/>
  <c r="H1770" i="1" s="1"/>
  <c r="F1751" i="1" l="1"/>
  <c r="H1750" i="1"/>
  <c r="H1749" i="1"/>
  <c r="H1748" i="1"/>
  <c r="H1747" i="1"/>
  <c r="H1746" i="1"/>
  <c r="H1745" i="1"/>
  <c r="H1751" i="1" s="1"/>
  <c r="F1734" i="1" l="1"/>
  <c r="H1733" i="1"/>
  <c r="H1732" i="1"/>
  <c r="H1731" i="1"/>
  <c r="H1730" i="1"/>
  <c r="H1729" i="1"/>
  <c r="H1728" i="1"/>
  <c r="H1734" i="1" s="1"/>
  <c r="F1716" i="1" l="1"/>
  <c r="H1715" i="1"/>
  <c r="H1714" i="1"/>
  <c r="H1713" i="1"/>
  <c r="H1712" i="1"/>
  <c r="H1711" i="1"/>
  <c r="H1710" i="1"/>
  <c r="H1716" i="1" s="1"/>
  <c r="F1697" i="1" l="1"/>
  <c r="H1696" i="1"/>
  <c r="H1695" i="1"/>
  <c r="H1694" i="1"/>
  <c r="H1693" i="1"/>
  <c r="H1692" i="1"/>
  <c r="H1691" i="1"/>
  <c r="H1697" i="1" s="1"/>
  <c r="F1678" i="1" l="1"/>
  <c r="H1677" i="1"/>
  <c r="H1676" i="1"/>
  <c r="H1675" i="1"/>
  <c r="H1674" i="1"/>
  <c r="H1673" i="1"/>
  <c r="H1672" i="1"/>
  <c r="H1678" i="1" s="1"/>
  <c r="F1660" i="1" l="1"/>
  <c r="H1659" i="1"/>
  <c r="H1658" i="1"/>
  <c r="H1657" i="1"/>
  <c r="H1656" i="1"/>
  <c r="H1655" i="1"/>
  <c r="H1654" i="1"/>
  <c r="H1660" i="1" s="1"/>
  <c r="F1642" i="1" l="1"/>
  <c r="H1641" i="1"/>
  <c r="H1640" i="1"/>
  <c r="H1639" i="1"/>
  <c r="H1638" i="1"/>
  <c r="H1637" i="1"/>
  <c r="H1636" i="1"/>
  <c r="H1642" i="1" s="1"/>
  <c r="F1624" i="1" l="1"/>
  <c r="H1623" i="1"/>
  <c r="H1622" i="1"/>
  <c r="H1621" i="1"/>
  <c r="H1620" i="1"/>
  <c r="H1619" i="1"/>
  <c r="H1618" i="1"/>
  <c r="H1624" i="1" s="1"/>
  <c r="F1605" i="1" l="1"/>
  <c r="H1604" i="1"/>
  <c r="H1603" i="1"/>
  <c r="H1602" i="1"/>
  <c r="H1601" i="1"/>
  <c r="H1600" i="1"/>
  <c r="H1599" i="1"/>
  <c r="H1605" i="1" s="1"/>
  <c r="F1585" i="1" l="1"/>
  <c r="H1584" i="1"/>
  <c r="H1583" i="1"/>
  <c r="H1582" i="1"/>
  <c r="H1581" i="1"/>
  <c r="H1580" i="1"/>
  <c r="H1579" i="1"/>
  <c r="H1585" i="1" s="1"/>
  <c r="G1579" i="1"/>
  <c r="F1568" i="1" l="1"/>
  <c r="H1567" i="1"/>
  <c r="H1566" i="1"/>
  <c r="H1565" i="1"/>
  <c r="H1564" i="1"/>
  <c r="H1563" i="1"/>
  <c r="H1562" i="1"/>
  <c r="H1568" i="1" s="1"/>
  <c r="G1562" i="1"/>
  <c r="F1550" i="1" l="1"/>
  <c r="H1549" i="1"/>
  <c r="H1548" i="1"/>
  <c r="H1547" i="1"/>
  <c r="H1546" i="1"/>
  <c r="H1545" i="1"/>
  <c r="H1544" i="1"/>
  <c r="H1550" i="1" s="1"/>
  <c r="G1544" i="1"/>
  <c r="F1531" i="1" l="1"/>
  <c r="H1530" i="1"/>
  <c r="H1529" i="1"/>
  <c r="H1528" i="1"/>
  <c r="H1527" i="1"/>
  <c r="H1526" i="1"/>
  <c r="H1531" i="1" s="1"/>
  <c r="H1525" i="1"/>
  <c r="G1525" i="1"/>
  <c r="F1513" i="1" l="1"/>
  <c r="H1512" i="1"/>
  <c r="H1511" i="1"/>
  <c r="H1510" i="1"/>
  <c r="H1509" i="1"/>
  <c r="H1508" i="1"/>
  <c r="H1507" i="1"/>
  <c r="H1513" i="1" s="1"/>
  <c r="G1507" i="1"/>
  <c r="F1496" i="1" l="1"/>
  <c r="H1495" i="1"/>
  <c r="H1494" i="1"/>
  <c r="H1493" i="1"/>
  <c r="H1492" i="1"/>
  <c r="H1491" i="1"/>
  <c r="H1490" i="1"/>
  <c r="H1496" i="1" s="1"/>
  <c r="G1490" i="1"/>
  <c r="F1479" i="1" l="1"/>
  <c r="H1478" i="1"/>
  <c r="H1477" i="1"/>
  <c r="H1476" i="1"/>
  <c r="H1475" i="1"/>
  <c r="H1474" i="1"/>
  <c r="H1473" i="1"/>
  <c r="H1479" i="1" s="1"/>
  <c r="G1473" i="1"/>
  <c r="F1463" i="1" l="1"/>
  <c r="H1462" i="1"/>
  <c r="H1461" i="1"/>
  <c r="H1460" i="1"/>
  <c r="H1459" i="1"/>
  <c r="H1458" i="1"/>
  <c r="H1457" i="1"/>
  <c r="H1463" i="1" s="1"/>
  <c r="G1457" i="1"/>
  <c r="F1444" i="1" l="1"/>
  <c r="H1443" i="1"/>
  <c r="H1442" i="1"/>
  <c r="H1441" i="1"/>
  <c r="H1440" i="1"/>
  <c r="H1439" i="1"/>
  <c r="H1438" i="1"/>
  <c r="H1444" i="1" s="1"/>
  <c r="G1438" i="1"/>
  <c r="F1426" i="1" l="1"/>
  <c r="H1425" i="1"/>
  <c r="H1424" i="1"/>
  <c r="H1423" i="1"/>
  <c r="H1422" i="1"/>
  <c r="H1421" i="1"/>
  <c r="H1420" i="1"/>
  <c r="H1426" i="1" s="1"/>
  <c r="G1420" i="1"/>
  <c r="F1408" i="1" l="1"/>
  <c r="H1407" i="1"/>
  <c r="H1406" i="1"/>
  <c r="H1405" i="1"/>
  <c r="H1404" i="1"/>
  <c r="H1403" i="1"/>
  <c r="H1402" i="1"/>
  <c r="H1408" i="1" s="1"/>
  <c r="G1402" i="1"/>
  <c r="F1390" i="1" l="1"/>
  <c r="H1389" i="1"/>
  <c r="H1388" i="1"/>
  <c r="H1387" i="1"/>
  <c r="H1386" i="1"/>
  <c r="H1385" i="1"/>
  <c r="H1384" i="1"/>
  <c r="H1390" i="1" s="1"/>
  <c r="G1384" i="1"/>
  <c r="F1351" i="1" l="1"/>
  <c r="H1350" i="1"/>
  <c r="H1349" i="1"/>
  <c r="H1348" i="1"/>
  <c r="H1347" i="1"/>
  <c r="H1346" i="1"/>
  <c r="H1345" i="1"/>
  <c r="H1351" i="1" s="1"/>
  <c r="G1345" i="1"/>
  <c r="F1372" i="1" l="1"/>
  <c r="H1371" i="1"/>
  <c r="H1370" i="1"/>
  <c r="H1369" i="1"/>
  <c r="H1368" i="1"/>
  <c r="H1367" i="1"/>
  <c r="H1366" i="1"/>
  <c r="G1366" i="1"/>
  <c r="H1372" i="1" l="1"/>
  <c r="F1332" i="1"/>
  <c r="H1331" i="1"/>
  <c r="H1330" i="1"/>
  <c r="H1329" i="1"/>
  <c r="H1328" i="1"/>
  <c r="H1327" i="1"/>
  <c r="H1326" i="1"/>
  <c r="H1332" i="1" s="1"/>
  <c r="G1326" i="1"/>
  <c r="F1316" i="1" l="1"/>
  <c r="H1315" i="1"/>
  <c r="H1314" i="1"/>
  <c r="H1313" i="1"/>
  <c r="H1312" i="1"/>
  <c r="H1311" i="1"/>
  <c r="H1310" i="1"/>
  <c r="H1316" i="1" s="1"/>
  <c r="G1310" i="1"/>
  <c r="F1299" i="1" l="1"/>
  <c r="H1298" i="1"/>
  <c r="H1297" i="1"/>
  <c r="H1296" i="1"/>
  <c r="H1295" i="1"/>
  <c r="H1294" i="1"/>
  <c r="H1293" i="1"/>
  <c r="H1299" i="1" s="1"/>
  <c r="G1293" i="1"/>
  <c r="F1282" i="1" l="1"/>
  <c r="H1281" i="1"/>
  <c r="H1280" i="1"/>
  <c r="H1279" i="1"/>
  <c r="H1278" i="1"/>
  <c r="H1277" i="1"/>
  <c r="H1276" i="1"/>
  <c r="H1282" i="1" s="1"/>
  <c r="G1276" i="1"/>
  <c r="F1267" i="1" l="1"/>
  <c r="H1266" i="1"/>
  <c r="H1265" i="1"/>
  <c r="H1264" i="1"/>
  <c r="H1263" i="1"/>
  <c r="H1262" i="1"/>
  <c r="H1261" i="1"/>
  <c r="H1267" i="1" s="1"/>
  <c r="G1261" i="1"/>
  <c r="F1251" i="1" l="1"/>
  <c r="H1250" i="1"/>
  <c r="H1249" i="1"/>
  <c r="H1248" i="1"/>
  <c r="H1247" i="1"/>
  <c r="H1246" i="1"/>
  <c r="H1245" i="1"/>
  <c r="H1251" i="1" s="1"/>
  <c r="G1245" i="1"/>
  <c r="F1235" i="1" l="1"/>
  <c r="H1234" i="1"/>
  <c r="H1233" i="1"/>
  <c r="H1232" i="1"/>
  <c r="H1231" i="1"/>
  <c r="H1230" i="1"/>
  <c r="H1229" i="1"/>
  <c r="H1235" i="1" s="1"/>
  <c r="G1229" i="1"/>
  <c r="F1218" i="1" l="1"/>
  <c r="H1217" i="1"/>
  <c r="H1216" i="1"/>
  <c r="H1215" i="1"/>
  <c r="H1214" i="1"/>
  <c r="H1213" i="1"/>
  <c r="H1212" i="1"/>
  <c r="H1218" i="1" s="1"/>
  <c r="G1212" i="1"/>
  <c r="F1201" i="1" l="1"/>
  <c r="H1200" i="1"/>
  <c r="H1199" i="1"/>
  <c r="H1198" i="1"/>
  <c r="H1197" i="1"/>
  <c r="H1196" i="1"/>
  <c r="H1195" i="1"/>
  <c r="H1201" i="1" s="1"/>
  <c r="G1195" i="1"/>
  <c r="F1184" i="1" l="1"/>
  <c r="H1183" i="1"/>
  <c r="H1182" i="1"/>
  <c r="H1181" i="1"/>
  <c r="H1180" i="1"/>
  <c r="H1179" i="1"/>
  <c r="H1178" i="1"/>
  <c r="H1184" i="1" s="1"/>
  <c r="G1178" i="1"/>
  <c r="F1166" i="1" l="1"/>
  <c r="H1165" i="1"/>
  <c r="H1164" i="1"/>
  <c r="H1163" i="1"/>
  <c r="H1162" i="1"/>
  <c r="H1161" i="1"/>
  <c r="H1160" i="1"/>
  <c r="H1166" i="1" s="1"/>
  <c r="G1160" i="1"/>
  <c r="F1150" i="1" l="1"/>
  <c r="H1149" i="1"/>
  <c r="H1148" i="1"/>
  <c r="H1147" i="1"/>
  <c r="H1146" i="1"/>
  <c r="H1145" i="1"/>
  <c r="H1144" i="1"/>
  <c r="H1150" i="1" s="1"/>
  <c r="G1144" i="1"/>
  <c r="F1135" i="1"/>
  <c r="H1134" i="1"/>
  <c r="H1133" i="1"/>
  <c r="H1132" i="1"/>
  <c r="H1131" i="1"/>
  <c r="H1130" i="1"/>
  <c r="H1129" i="1"/>
  <c r="H1135" i="1" s="1"/>
  <c r="G1129" i="1"/>
  <c r="F1120" i="1"/>
  <c r="H1119" i="1"/>
  <c r="H1118" i="1"/>
  <c r="H1117" i="1"/>
  <c r="H1116" i="1"/>
  <c r="H1115" i="1"/>
  <c r="H1114" i="1"/>
  <c r="H1120" i="1" s="1"/>
  <c r="G1114" i="1"/>
  <c r="F1091" i="1" l="1"/>
  <c r="H1090" i="1"/>
  <c r="H1089" i="1"/>
  <c r="H1088" i="1"/>
  <c r="H1087" i="1"/>
  <c r="H1086" i="1"/>
  <c r="H1085" i="1"/>
  <c r="H1091" i="1" s="1"/>
  <c r="G1085" i="1"/>
  <c r="F1076" i="1" l="1"/>
  <c r="H1075" i="1"/>
  <c r="H1074" i="1"/>
  <c r="H1073" i="1"/>
  <c r="H1072" i="1"/>
  <c r="H1071" i="1"/>
  <c r="H1070" i="1"/>
  <c r="H1076" i="1" s="1"/>
  <c r="G1070" i="1"/>
  <c r="F1060" i="1" l="1"/>
  <c r="H1059" i="1"/>
  <c r="H1058" i="1"/>
  <c r="H1057" i="1"/>
  <c r="H1056" i="1"/>
  <c r="H1055" i="1"/>
  <c r="H1054" i="1"/>
  <c r="H1060" i="1" s="1"/>
  <c r="G1054" i="1"/>
  <c r="F1029" i="1" l="1"/>
  <c r="H1028" i="1"/>
  <c r="H1027" i="1"/>
  <c r="H1026" i="1"/>
  <c r="H1025" i="1"/>
  <c r="H1024" i="1"/>
  <c r="H1023" i="1"/>
  <c r="H1029" i="1" s="1"/>
  <c r="F1013" i="1" l="1"/>
  <c r="H1012" i="1"/>
  <c r="H1011" i="1"/>
  <c r="H1010" i="1"/>
  <c r="H1009" i="1"/>
  <c r="H1008" i="1"/>
  <c r="H1007" i="1"/>
  <c r="H1013" i="1" s="1"/>
  <c r="G996" i="1" l="1"/>
  <c r="F996" i="1"/>
  <c r="H995" i="1"/>
  <c r="H994" i="1"/>
  <c r="H993" i="1"/>
  <c r="H992" i="1"/>
  <c r="H991" i="1"/>
  <c r="H990" i="1"/>
  <c r="H996" i="1" s="1"/>
  <c r="G981" i="1" l="1"/>
  <c r="F981" i="1"/>
  <c r="H980" i="1"/>
  <c r="H979" i="1"/>
  <c r="H978" i="1"/>
  <c r="H977" i="1"/>
  <c r="H976" i="1"/>
  <c r="H975" i="1"/>
  <c r="H981" i="1" s="1"/>
  <c r="H959" i="1"/>
  <c r="H960" i="1"/>
  <c r="H961" i="1"/>
  <c r="H962" i="1"/>
  <c r="H963" i="1"/>
  <c r="H964" i="1"/>
  <c r="H965" i="1"/>
  <c r="G965" i="1"/>
  <c r="F965" i="1"/>
  <c r="H942" i="1"/>
  <c r="H943" i="1"/>
  <c r="H944" i="1"/>
  <c r="H945" i="1"/>
  <c r="H946" i="1"/>
  <c r="H947" i="1"/>
  <c r="G942" i="1"/>
  <c r="G948" i="1"/>
  <c r="F948" i="1"/>
  <c r="H926" i="1"/>
  <c r="H927" i="1"/>
  <c r="H928" i="1"/>
  <c r="H929" i="1"/>
  <c r="H930" i="1"/>
  <c r="H931" i="1"/>
  <c r="G926" i="1"/>
  <c r="G932" i="1" s="1"/>
  <c r="F932" i="1"/>
  <c r="H910" i="1"/>
  <c r="H911" i="1"/>
  <c r="H912" i="1"/>
  <c r="H913" i="1"/>
  <c r="H914" i="1"/>
  <c r="H915" i="1"/>
  <c r="G910" i="1"/>
  <c r="G916" i="1" s="1"/>
  <c r="F916" i="1"/>
  <c r="H894" i="1"/>
  <c r="H895" i="1"/>
  <c r="H896" i="1"/>
  <c r="H897" i="1"/>
  <c r="H900" i="1" s="1"/>
  <c r="H898" i="1"/>
  <c r="H899" i="1"/>
  <c r="G894" i="1"/>
  <c r="G900" i="1" s="1"/>
  <c r="F900" i="1"/>
  <c r="H878" i="1"/>
  <c r="H879" i="1"/>
  <c r="H880" i="1"/>
  <c r="H881" i="1"/>
  <c r="H882" i="1"/>
  <c r="H883" i="1"/>
  <c r="F884" i="1"/>
  <c r="H861" i="1"/>
  <c r="H862" i="1"/>
  <c r="H863" i="1"/>
  <c r="H864" i="1"/>
  <c r="H865" i="1"/>
  <c r="H866" i="1"/>
  <c r="F867" i="1"/>
  <c r="H844" i="1"/>
  <c r="H845" i="1"/>
  <c r="H846" i="1"/>
  <c r="H847" i="1"/>
  <c r="H848" i="1"/>
  <c r="H849" i="1"/>
  <c r="F850" i="1"/>
  <c r="H829" i="1"/>
  <c r="H830" i="1"/>
  <c r="H831" i="1"/>
  <c r="H832" i="1"/>
  <c r="H833" i="1"/>
  <c r="H834" i="1"/>
  <c r="F835" i="1"/>
  <c r="H813" i="1"/>
  <c r="H814" i="1"/>
  <c r="H815" i="1"/>
  <c r="H816" i="1"/>
  <c r="H817" i="1"/>
  <c r="H818" i="1"/>
  <c r="F819" i="1"/>
  <c r="H796" i="1"/>
  <c r="H797" i="1"/>
  <c r="H798" i="1"/>
  <c r="H799" i="1"/>
  <c r="H800" i="1"/>
  <c r="H801" i="1"/>
  <c r="F802" i="1"/>
  <c r="F787" i="1"/>
  <c r="H786" i="1"/>
  <c r="H785" i="1"/>
  <c r="H784" i="1"/>
  <c r="H783" i="1"/>
  <c r="H782" i="1"/>
  <c r="H787" i="1" s="1"/>
  <c r="H781" i="1"/>
  <c r="F771" i="1"/>
  <c r="H770" i="1"/>
  <c r="H769" i="1"/>
  <c r="H768" i="1"/>
  <c r="H767" i="1"/>
  <c r="H766" i="1"/>
  <c r="H765" i="1"/>
  <c r="F755" i="1"/>
  <c r="H754" i="1"/>
  <c r="H753" i="1"/>
  <c r="H752" i="1"/>
  <c r="H751" i="1"/>
  <c r="H750" i="1"/>
  <c r="H749" i="1"/>
  <c r="F736" i="1"/>
  <c r="H735" i="1"/>
  <c r="H734" i="1"/>
  <c r="H733" i="1"/>
  <c r="H732" i="1"/>
  <c r="H731" i="1"/>
  <c r="H730" i="1"/>
  <c r="F721" i="1"/>
  <c r="H720" i="1"/>
  <c r="H719" i="1"/>
  <c r="H718" i="1"/>
  <c r="H717" i="1"/>
  <c r="H716" i="1"/>
  <c r="H715" i="1"/>
  <c r="F705" i="1"/>
  <c r="H704" i="1"/>
  <c r="H703" i="1"/>
  <c r="H702" i="1"/>
  <c r="H701" i="1"/>
  <c r="H700" i="1"/>
  <c r="H699" i="1"/>
  <c r="F690" i="1"/>
  <c r="H689" i="1"/>
  <c r="H688" i="1"/>
  <c r="H687" i="1"/>
  <c r="H686" i="1"/>
  <c r="H685" i="1"/>
  <c r="H684" i="1"/>
  <c r="F676" i="1"/>
  <c r="H675" i="1"/>
  <c r="H674" i="1"/>
  <c r="H673" i="1"/>
  <c r="H672" i="1"/>
  <c r="H671" i="1"/>
  <c r="H670" i="1"/>
  <c r="H676" i="1" s="1"/>
  <c r="F659" i="1"/>
  <c r="H658" i="1"/>
  <c r="H657" i="1"/>
  <c r="H656" i="1"/>
  <c r="H655" i="1"/>
  <c r="H654" i="1"/>
  <c r="H659" i="1" s="1"/>
  <c r="H653" i="1"/>
  <c r="F642" i="1"/>
  <c r="H641" i="1"/>
  <c r="H640" i="1"/>
  <c r="H639" i="1"/>
  <c r="H638" i="1"/>
  <c r="H637" i="1"/>
  <c r="H636" i="1"/>
  <c r="G627" i="1"/>
  <c r="F627" i="1"/>
  <c r="H626" i="1"/>
  <c r="H625" i="1"/>
  <c r="H624" i="1"/>
  <c r="H623" i="1"/>
  <c r="H622" i="1"/>
  <c r="H621" i="1"/>
  <c r="H627" i="1"/>
  <c r="G612" i="1"/>
  <c r="F612" i="1"/>
  <c r="H611" i="1"/>
  <c r="H610" i="1"/>
  <c r="H609" i="1"/>
  <c r="H608" i="1"/>
  <c r="H607" i="1"/>
  <c r="H606" i="1"/>
  <c r="H612" i="1" s="1"/>
  <c r="G598" i="1"/>
  <c r="F598" i="1"/>
  <c r="H597" i="1"/>
  <c r="H596" i="1"/>
  <c r="H595" i="1"/>
  <c r="H594" i="1"/>
  <c r="H593" i="1"/>
  <c r="H592" i="1"/>
  <c r="H598" i="1" s="1"/>
  <c r="G582" i="1"/>
  <c r="F582" i="1"/>
  <c r="H581" i="1"/>
  <c r="H580" i="1"/>
  <c r="H579" i="1"/>
  <c r="H578" i="1"/>
  <c r="H577" i="1"/>
  <c r="H576" i="1"/>
  <c r="G566" i="1"/>
  <c r="F566" i="1"/>
  <c r="H565" i="1"/>
  <c r="H564" i="1"/>
  <c r="H563" i="1"/>
  <c r="H562" i="1"/>
  <c r="H561" i="1"/>
  <c r="H560" i="1"/>
  <c r="H566" i="1"/>
  <c r="F550" i="1"/>
  <c r="H549" i="1"/>
  <c r="H548" i="1"/>
  <c r="H547" i="1"/>
  <c r="H546" i="1"/>
  <c r="H545" i="1"/>
  <c r="H544" i="1"/>
  <c r="G550" i="1"/>
  <c r="H550" i="1"/>
  <c r="F533" i="1"/>
  <c r="H532" i="1"/>
  <c r="H531" i="1"/>
  <c r="H530" i="1"/>
  <c r="H529" i="1"/>
  <c r="H528" i="1"/>
  <c r="H527" i="1"/>
  <c r="H533" i="1" s="1"/>
  <c r="G527" i="1"/>
  <c r="G533" i="1"/>
  <c r="F517" i="1"/>
  <c r="H516" i="1"/>
  <c r="H515" i="1"/>
  <c r="H514" i="1"/>
  <c r="H513" i="1"/>
  <c r="H512" i="1"/>
  <c r="H511" i="1"/>
  <c r="G511" i="1"/>
  <c r="G517" i="1"/>
  <c r="G491" i="1"/>
  <c r="G497" i="1"/>
  <c r="F497" i="1"/>
  <c r="H496" i="1"/>
  <c r="H495" i="1"/>
  <c r="H494" i="1"/>
  <c r="H493" i="1"/>
  <c r="H492" i="1"/>
  <c r="H497" i="1" s="1"/>
  <c r="H491" i="1"/>
  <c r="H478" i="1"/>
  <c r="G480" i="1"/>
  <c r="F480" i="1"/>
  <c r="H479" i="1"/>
  <c r="H477" i="1"/>
  <c r="H476" i="1"/>
  <c r="H475" i="1"/>
  <c r="H474" i="1"/>
  <c r="H480" i="1"/>
  <c r="G463" i="1"/>
  <c r="F463" i="1"/>
  <c r="H462" i="1"/>
  <c r="H461" i="1"/>
  <c r="H460" i="1"/>
  <c r="H459" i="1"/>
  <c r="H458" i="1"/>
  <c r="H457" i="1"/>
  <c r="H463" i="1" s="1"/>
  <c r="G446" i="1"/>
  <c r="F446" i="1"/>
  <c r="H445" i="1"/>
  <c r="H444" i="1"/>
  <c r="H443" i="1"/>
  <c r="H442" i="1"/>
  <c r="H441" i="1"/>
  <c r="H440" i="1"/>
  <c r="H446" i="1" s="1"/>
  <c r="G431" i="1"/>
  <c r="F431" i="1"/>
  <c r="H430" i="1"/>
  <c r="H429" i="1"/>
  <c r="H428" i="1"/>
  <c r="H427" i="1"/>
  <c r="H426" i="1"/>
  <c r="H425" i="1"/>
  <c r="F415" i="1"/>
  <c r="G415" i="1"/>
  <c r="H414" i="1"/>
  <c r="H413" i="1"/>
  <c r="H412" i="1"/>
  <c r="H411" i="1"/>
  <c r="H410" i="1"/>
  <c r="H409" i="1"/>
  <c r="H415" i="1"/>
  <c r="G393" i="1"/>
  <c r="G399" i="1" s="1"/>
  <c r="H393" i="1"/>
  <c r="H398" i="1"/>
  <c r="H397" i="1"/>
  <c r="H396" i="1"/>
  <c r="H395" i="1"/>
  <c r="H394" i="1"/>
  <c r="H399" i="1" s="1"/>
  <c r="G383" i="1"/>
  <c r="H382" i="1"/>
  <c r="H381" i="1"/>
  <c r="H380" i="1"/>
  <c r="H379" i="1"/>
  <c r="H378" i="1"/>
  <c r="H383" i="1" s="1"/>
  <c r="G368" i="1"/>
  <c r="H367" i="1"/>
  <c r="H366" i="1"/>
  <c r="H365" i="1"/>
  <c r="H364" i="1"/>
  <c r="H363" i="1"/>
  <c r="G351" i="1"/>
  <c r="H350" i="1"/>
  <c r="H349" i="1"/>
  <c r="H348" i="1"/>
  <c r="H347" i="1"/>
  <c r="H346" i="1"/>
  <c r="H351" i="1" s="1"/>
  <c r="G335" i="1"/>
  <c r="H334" i="1"/>
  <c r="H333" i="1"/>
  <c r="H332" i="1"/>
  <c r="H331" i="1"/>
  <c r="H330" i="1"/>
  <c r="H335" i="1" s="1"/>
  <c r="G319" i="1"/>
  <c r="H318" i="1"/>
  <c r="H317" i="1"/>
  <c r="H316" i="1"/>
  <c r="H315" i="1"/>
  <c r="H314" i="1"/>
  <c r="H319" i="1" s="1"/>
  <c r="G301" i="1"/>
  <c r="H300" i="1"/>
  <c r="H299" i="1"/>
  <c r="H298" i="1"/>
  <c r="H297" i="1"/>
  <c r="H296" i="1"/>
  <c r="H301" i="1"/>
  <c r="G284" i="1"/>
  <c r="H283" i="1"/>
  <c r="H282" i="1"/>
  <c r="H281" i="1"/>
  <c r="H280" i="1"/>
  <c r="H279" i="1"/>
  <c r="G266" i="1"/>
  <c r="H265" i="1"/>
  <c r="H264" i="1"/>
  <c r="H263" i="1"/>
  <c r="H262" i="1"/>
  <c r="H261" i="1"/>
  <c r="H266" i="1" s="1"/>
  <c r="F235" i="1"/>
  <c r="H234" i="1"/>
  <c r="H233" i="1"/>
  <c r="H232" i="1"/>
  <c r="H231" i="1"/>
  <c r="H230" i="1"/>
  <c r="H235" i="1" s="1"/>
  <c r="G249" i="1"/>
  <c r="H245" i="1"/>
  <c r="H246" i="1"/>
  <c r="H247" i="1"/>
  <c r="H248" i="1"/>
  <c r="H244" i="1"/>
  <c r="H249" i="1" s="1"/>
  <c r="F220" i="1"/>
  <c r="H219" i="1"/>
  <c r="H218" i="1"/>
  <c r="H217" i="1"/>
  <c r="H216" i="1"/>
  <c r="H215" i="1"/>
  <c r="F205" i="1"/>
  <c r="H204" i="1"/>
  <c r="H203" i="1"/>
  <c r="H202" i="1"/>
  <c r="H201" i="1"/>
  <c r="H200" i="1"/>
  <c r="F189" i="1"/>
  <c r="H188" i="1"/>
  <c r="H187" i="1"/>
  <c r="H186" i="1"/>
  <c r="H185" i="1"/>
  <c r="H184" i="1"/>
  <c r="H189" i="1" s="1"/>
  <c r="F174" i="1"/>
  <c r="H173" i="1"/>
  <c r="H172" i="1"/>
  <c r="H171" i="1"/>
  <c r="H170" i="1"/>
  <c r="H169" i="1"/>
  <c r="H174" i="1"/>
  <c r="F157" i="1"/>
  <c r="H156" i="1"/>
  <c r="H155" i="1"/>
  <c r="H154" i="1"/>
  <c r="H153" i="1"/>
  <c r="H152" i="1"/>
  <c r="F145" i="1"/>
  <c r="H144" i="1"/>
  <c r="H143" i="1"/>
  <c r="H142" i="1"/>
  <c r="H141" i="1"/>
  <c r="H145" i="1" s="1"/>
  <c r="H140" i="1"/>
  <c r="F131" i="1"/>
  <c r="H130" i="1"/>
  <c r="H129" i="1"/>
  <c r="H128" i="1"/>
  <c r="H127" i="1"/>
  <c r="H126" i="1"/>
  <c r="F119" i="1"/>
  <c r="H118" i="1"/>
  <c r="H117" i="1"/>
  <c r="H116" i="1"/>
  <c r="H115" i="1"/>
  <c r="H114" i="1"/>
  <c r="H119" i="1"/>
  <c r="H105" i="1"/>
  <c r="H104" i="1"/>
  <c r="H103" i="1"/>
  <c r="H102" i="1"/>
  <c r="H106" i="1" s="1"/>
  <c r="H101" i="1"/>
  <c r="H89" i="1"/>
  <c r="H88" i="1"/>
  <c r="H87" i="1"/>
  <c r="H86" i="1"/>
  <c r="H85" i="1"/>
  <c r="H90" i="1"/>
  <c r="H78" i="1"/>
  <c r="H77" i="1"/>
  <c r="H76" i="1"/>
  <c r="H75" i="1"/>
  <c r="H79" i="1" s="1"/>
  <c r="H74" i="1"/>
  <c r="H68" i="1"/>
  <c r="H67" i="1"/>
  <c r="H66" i="1"/>
  <c r="H65" i="1"/>
  <c r="H64" i="1"/>
  <c r="H59" i="1"/>
  <c r="H45" i="1"/>
  <c r="H33" i="1"/>
  <c r="H32" i="1"/>
  <c r="H31" i="1"/>
  <c r="H30" i="1"/>
  <c r="H29" i="1"/>
  <c r="H34" i="1" s="1"/>
  <c r="H23" i="1"/>
  <c r="H220" i="1" l="1"/>
  <c r="H284" i="1"/>
  <c r="H368" i="1"/>
  <c r="H431" i="1"/>
  <c r="H582" i="1"/>
  <c r="H690" i="1"/>
  <c r="H721" i="1"/>
  <c r="H755" i="1"/>
  <c r="H802" i="1"/>
  <c r="H835" i="1"/>
  <c r="H867" i="1"/>
  <c r="H932" i="1"/>
  <c r="H948" i="1"/>
  <c r="H131" i="1"/>
  <c r="H157" i="1"/>
  <c r="H205" i="1"/>
  <c r="H517" i="1"/>
  <c r="H642" i="1"/>
  <c r="H705" i="1"/>
  <c r="H736" i="1"/>
  <c r="H771" i="1"/>
  <c r="H819" i="1"/>
  <c r="H850" i="1"/>
  <c r="H884" i="1"/>
  <c r="H916" i="1"/>
</calcChain>
</file>

<file path=xl/sharedStrings.xml><?xml version="1.0" encoding="utf-8"?>
<sst xmlns="http://schemas.openxmlformats.org/spreadsheetml/2006/main" count="2660" uniqueCount="168">
  <si>
    <t>Перечень договоров потребителей МУП "АЭС"</t>
  </si>
  <si>
    <t xml:space="preserve">№ договора </t>
  </si>
  <si>
    <t>КОНТРАГЕНТ</t>
  </si>
  <si>
    <t>заявленная мощность</t>
  </si>
  <si>
    <t>используемая мощность июль</t>
  </si>
  <si>
    <t>резервируемая мощность                         июль</t>
  </si>
  <si>
    <t>НН</t>
  </si>
  <si>
    <t>СН-2</t>
  </si>
  <si>
    <t>МП  "ПУВКХ"</t>
  </si>
  <si>
    <t>СН-2-3280,НН-65</t>
  </si>
  <si>
    <t>ООО  "Искра"</t>
  </si>
  <si>
    <t>ЗАО "Технологический комплекс"</t>
  </si>
  <si>
    <t>ООО  "Комплекс"</t>
  </si>
  <si>
    <t>ООО "Вехи"</t>
  </si>
  <si>
    <t>ООО"Вагонное депо ЖДЭ"</t>
  </si>
  <si>
    <t>Итого:</t>
  </si>
  <si>
    <t>используемая мощность август</t>
  </si>
  <si>
    <t>резервируемая мощность                         август</t>
  </si>
  <si>
    <t>используемая мощность сентябрь</t>
  </si>
  <si>
    <t>резервируемая мощность                         сентябрь</t>
  </si>
  <si>
    <t>используемая мощность октябрь</t>
  </si>
  <si>
    <t>резервируемая мощность                         октябрь</t>
  </si>
  <si>
    <t>используемая мощность ноябрь</t>
  </si>
  <si>
    <t>резервируемая мощность                         ноябрь</t>
  </si>
  <si>
    <t>используемая мощность декабрь</t>
  </si>
  <si>
    <t>резервируемая мощность                         декабрь</t>
  </si>
  <si>
    <t>используемая мощность январь</t>
  </si>
  <si>
    <t>резервируемая мощность                        январь</t>
  </si>
  <si>
    <t>СН2-3280,НН-65</t>
  </si>
  <si>
    <t>используемая мощность февраль</t>
  </si>
  <si>
    <t>резервируемая мощность                        февраль</t>
  </si>
  <si>
    <t>Начальник ОУЭЭ                         Савина С.А.</t>
  </si>
  <si>
    <t>используемая мощность март</t>
  </si>
  <si>
    <t>резервируемая мощность                         март</t>
  </si>
  <si>
    <t>используемая мощность апрель</t>
  </si>
  <si>
    <t>резервируемая мощность                        апрель</t>
  </si>
  <si>
    <t>используемая мощность май</t>
  </si>
  <si>
    <t>резервируемая мощность                        май</t>
  </si>
  <si>
    <t>используемая мощность июнь</t>
  </si>
  <si>
    <t>резервируемая мощность                        июнь</t>
  </si>
  <si>
    <t>резервируемая мощность                        июль</t>
  </si>
  <si>
    <t>резервируемая мощность                        август</t>
  </si>
  <si>
    <t>резервируемая мощность                        сентябрь</t>
  </si>
  <si>
    <t>резервируемая мощность                       октябрь</t>
  </si>
  <si>
    <t>резервируемая мощность                       ноябрь</t>
  </si>
  <si>
    <t>резервируемая мощность                       январь</t>
  </si>
  <si>
    <t>2014г</t>
  </si>
  <si>
    <t>резервируемая мощность                       декабрь</t>
  </si>
  <si>
    <t>резервируемая мощность                      февраль</t>
  </si>
  <si>
    <t>резервируемая мощность                       март</t>
  </si>
  <si>
    <t>резервируемая мощность                       апрель</t>
  </si>
  <si>
    <t>резервируемая мощность                       май</t>
  </si>
  <si>
    <t>резервируемая мощность                       июнь</t>
  </si>
  <si>
    <t>резервируемая мощность                       июль</t>
  </si>
  <si>
    <t>резервируемая мощность                       август</t>
  </si>
  <si>
    <t>резервируемая мощность                       сентябрь</t>
  </si>
  <si>
    <t>резервируемая мощность                      ноябрь</t>
  </si>
  <si>
    <t>резервируемая мощность                      декабрь</t>
  </si>
  <si>
    <t>резервируемая мощность                      январь</t>
  </si>
  <si>
    <t>2015г</t>
  </si>
  <si>
    <t>резервируемая мощность                      март</t>
  </si>
  <si>
    <t>резервируемая мощность                      апрель</t>
  </si>
  <si>
    <t>используемая мощность МАЙ</t>
  </si>
  <si>
    <t>резервируемая мощность                      МАЙ</t>
  </si>
  <si>
    <t>резервируемая мощность                      июнь</t>
  </si>
  <si>
    <t>резервируемая мощность                      июль</t>
  </si>
  <si>
    <t>резервируемая мощность                      август</t>
  </si>
  <si>
    <t>резервируемая мощность                      сентябрь</t>
  </si>
  <si>
    <t>резервируемая мощность                      октябрь</t>
  </si>
  <si>
    <t>2016г</t>
  </si>
  <si>
    <t>резервируемая мощность                     январь</t>
  </si>
  <si>
    <t>используемая мощность АПРЕЛЬ</t>
  </si>
  <si>
    <t>резервируемая мощность                      АПРЕЛЬ</t>
  </si>
  <si>
    <t>резервируемая мощность                     май</t>
  </si>
  <si>
    <t>резервируемая мощность                     июнь</t>
  </si>
  <si>
    <t>резервируемая мощность                     июль</t>
  </si>
  <si>
    <t>резервируемая мощность                     август</t>
  </si>
  <si>
    <t>резервируемая мощность                     сентябрь</t>
  </si>
  <si>
    <t>резервируемая мощность                     октябрь</t>
  </si>
  <si>
    <t>резервируемая мощность                     ноябрь</t>
  </si>
  <si>
    <t>резервируемая мощность                     декабрь</t>
  </si>
  <si>
    <t>2017г</t>
  </si>
  <si>
    <t>резервируемая мощность                     февраль</t>
  </si>
  <si>
    <t>резервируемая мощность                     март</t>
  </si>
  <si>
    <t>резервируемая мощность                     апрель</t>
  </si>
  <si>
    <t>используемая мощность  сентябрь</t>
  </si>
  <si>
    <t>используемая мощность  октябрь</t>
  </si>
  <si>
    <t>используемая мощность  ноябрь</t>
  </si>
  <si>
    <t>используемая мощность  декабрь</t>
  </si>
  <si>
    <t>2018г</t>
  </si>
  <si>
    <t>используемая мощность  январь</t>
  </si>
  <si>
    <t>резервируемая мощность                    январь</t>
  </si>
  <si>
    <t>используемая мощность  ФЕВРАЛЬ</t>
  </si>
  <si>
    <t>резервируемая мощность                    ФЕВРАЛЬ</t>
  </si>
  <si>
    <t>используемая мощность  март</t>
  </si>
  <si>
    <t>резервируемая мощность                    март</t>
  </si>
  <si>
    <t>используемая мощность  апрель</t>
  </si>
  <si>
    <t>резервируемая мощность                    апрель</t>
  </si>
  <si>
    <t>используемая мощность  май</t>
  </si>
  <si>
    <t>резервируемая мощность                   май</t>
  </si>
  <si>
    <t>используемая мощность  июнь</t>
  </si>
  <si>
    <t>резервируемая мощность                   июнь</t>
  </si>
  <si>
    <t>резервируемая мощность                   июль</t>
  </si>
  <si>
    <t>резервируемая мощность                   август</t>
  </si>
  <si>
    <t>используемая мощность  июль</t>
  </si>
  <si>
    <t>резервируемая мощность                  сентябрь</t>
  </si>
  <si>
    <t>используемая мощность ОКТЯБРЬ</t>
  </si>
  <si>
    <t>резервируемая мощность                 ОКТЯБРЬ</t>
  </si>
  <si>
    <t>резервируемая мощность                 ноябрь</t>
  </si>
  <si>
    <t>резервируемая мощность                 декабрь</t>
  </si>
  <si>
    <t>2019г</t>
  </si>
  <si>
    <t>резервируемая мощность                 январь</t>
  </si>
  <si>
    <t>резервируемая мощность                 февраль</t>
  </si>
  <si>
    <t>резервируемая мощность                март</t>
  </si>
  <si>
    <t>резервируемая мощность                апрель</t>
  </si>
  <si>
    <t>резервируемая мощность             май</t>
  </si>
  <si>
    <t>резервируемая мощность             июнь</t>
  </si>
  <si>
    <t>резервируемая мощность             июль</t>
  </si>
  <si>
    <t>резервируемая мощность             сентябрь</t>
  </si>
  <si>
    <t>резервируемая мощность             август</t>
  </si>
  <si>
    <t>резервируемая мощность             октябрь</t>
  </si>
  <si>
    <t>резервируемая мощность             ноябрь</t>
  </si>
  <si>
    <t>резервируемая мощность             декабрь</t>
  </si>
  <si>
    <t>резервируемая мощность            январь</t>
  </si>
  <si>
    <t>2020 г.</t>
  </si>
  <si>
    <t>резервируемая мощность            февраль</t>
  </si>
  <si>
    <t>резервируемая мощность            март</t>
  </si>
  <si>
    <t>резервируемая мощность            апрель</t>
  </si>
  <si>
    <t>резервируемая мощность            май</t>
  </si>
  <si>
    <t>резервируемая мощность            июнь</t>
  </si>
  <si>
    <t>резервируемая мощность            июль</t>
  </si>
  <si>
    <t>резервируемая мощность            август</t>
  </si>
  <si>
    <t>используемая мощность СЕНТЯБРЬ</t>
  </si>
  <si>
    <t>резервируемая мощность            СЕНТЯБРЬ</t>
  </si>
  <si>
    <t>используемая мощность  ОКТЯБРЬ</t>
  </si>
  <si>
    <t>резервируемая мощность            ОКТЯБРЬ</t>
  </si>
  <si>
    <t>резервируемая мощность            ноябрь</t>
  </si>
  <si>
    <t>резервируемая мощность           декабрь</t>
  </si>
  <si>
    <t>резервируемая мощность           январь</t>
  </si>
  <si>
    <t>используемая мощность  февраль</t>
  </si>
  <si>
    <t>резервируемая мощность          февраль</t>
  </si>
  <si>
    <t>резервируемая мощность         март</t>
  </si>
  <si>
    <t>резервируемая мощность         апрель</t>
  </si>
  <si>
    <t>резервируемая мощность         май</t>
  </si>
  <si>
    <t>резервируемая мощность         июнь</t>
  </si>
  <si>
    <t>резервируемая мощность         июль</t>
  </si>
  <si>
    <t>резервируемая мощность      август</t>
  </si>
  <si>
    <t>резервируемая мощность     сентябрь</t>
  </si>
  <si>
    <t>резервируемая мощность     октябрь</t>
  </si>
  <si>
    <t>резервируемая мощность     ноябрь</t>
  </si>
  <si>
    <t>резервируемая мощность  декабрь</t>
  </si>
  <si>
    <t>резервируемая мощность  январь</t>
  </si>
  <si>
    <t>резервируемая мощность  февраль</t>
  </si>
  <si>
    <t>резервируемая мощность апрель</t>
  </si>
  <si>
    <t>резервируемая мощность МАЙ</t>
  </si>
  <si>
    <t>резервируемая мощность июнь</t>
  </si>
  <si>
    <t>резервируемая мощность июль</t>
  </si>
  <si>
    <t>резервируемая мощность август</t>
  </si>
  <si>
    <t>резервируемая мощность сентябрь</t>
  </si>
  <si>
    <t>резервируемая мощность октябрь</t>
  </si>
  <si>
    <t>резервируемая мощность ноябрь</t>
  </si>
  <si>
    <t>резервируемая мощность декабрь</t>
  </si>
  <si>
    <t>резервируемая мощность январь</t>
  </si>
  <si>
    <t>резервируемая мощность февраль</t>
  </si>
  <si>
    <t>используемая мощность МАРТ</t>
  </si>
  <si>
    <t>резервируемая мощность МАРТ</t>
  </si>
  <si>
    <t>резервируемая мощность май</t>
  </si>
  <si>
    <t>резервируемая мощность 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</si>
</sst>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1"/>
      <color indexed="12"/>
      <name val="Times New Roman"/>
      <family val="1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2"/>
      <color indexed="12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8"/>
      <color indexed="10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wrapText="1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2" borderId="2" xfId="0" applyNumberFormat="1" applyFont="1" applyFill="1" applyBorder="1" applyAlignment="1">
      <alignment horizontal="center"/>
    </xf>
    <xf numFmtId="0" fontId="5" fillId="0" borderId="2" xfId="0" applyFont="1" applyBorder="1"/>
    <xf numFmtId="0" fontId="0" fillId="0" borderId="2" xfId="0" applyFill="1" applyBorder="1"/>
    <xf numFmtId="0" fontId="0" fillId="0" borderId="0" xfId="0" applyBorder="1"/>
    <xf numFmtId="0" fontId="5" fillId="0" borderId="0" xfId="0" applyFont="1" applyBorder="1"/>
    <xf numFmtId="0" fontId="0" fillId="0" borderId="0" xfId="0" applyFill="1" applyBorder="1"/>
    <xf numFmtId="0" fontId="5" fillId="0" borderId="0" xfId="0" applyFont="1"/>
    <xf numFmtId="0" fontId="0" fillId="0" borderId="2" xfId="0" applyBorder="1" applyAlignment="1"/>
    <xf numFmtId="0" fontId="0" fillId="0" borderId="0" xfId="0" applyBorder="1" applyAlignment="1"/>
    <xf numFmtId="0" fontId="0" fillId="0" borderId="2" xfId="0" applyBorder="1" applyAlignment="1">
      <alignment horizontal="right"/>
    </xf>
    <xf numFmtId="0" fontId="1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 wrapText="1"/>
    </xf>
    <xf numFmtId="0" fontId="10" fillId="0" borderId="2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4" fillId="0" borderId="0" xfId="0" applyFont="1"/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30"/>
  <sheetViews>
    <sheetView tabSelected="1" topLeftCell="B2206" workbookViewId="0">
      <selection activeCell="I2220" sqref="I2220"/>
    </sheetView>
  </sheetViews>
  <sheetFormatPr defaultRowHeight="14.4" x14ac:dyDescent="0.3"/>
  <cols>
    <col min="1" max="1" width="9.109375" hidden="1" customWidth="1"/>
    <col min="2" max="2" width="10.44140625" customWidth="1"/>
    <col min="3" max="3" width="39.5546875" customWidth="1"/>
    <col min="4" max="4" width="18.6640625" customWidth="1"/>
    <col min="5" max="5" width="9.5546875" customWidth="1"/>
    <col min="6" max="6" width="17" customWidth="1"/>
    <col min="7" max="7" width="13.44140625" customWidth="1"/>
    <col min="8" max="8" width="12.6640625" customWidth="1"/>
  </cols>
  <sheetData>
    <row r="1" spans="2:8" ht="17.399999999999999" x14ac:dyDescent="0.3">
      <c r="C1" s="1" t="s">
        <v>0</v>
      </c>
    </row>
    <row r="2" spans="2:8" ht="25.5" customHeight="1" x14ac:dyDescent="0.3">
      <c r="B2" s="117" t="s">
        <v>1</v>
      </c>
      <c r="C2" s="118" t="s">
        <v>2</v>
      </c>
      <c r="D2" s="97" t="s">
        <v>3</v>
      </c>
      <c r="E2" s="99" t="s">
        <v>4</v>
      </c>
      <c r="F2" s="100"/>
      <c r="G2" s="101" t="s">
        <v>5</v>
      </c>
      <c r="H2" s="102"/>
    </row>
    <row r="3" spans="2:8" ht="26.25" customHeight="1" x14ac:dyDescent="0.3">
      <c r="B3" s="117"/>
      <c r="C3" s="118"/>
      <c r="D3" s="98"/>
      <c r="E3" s="2" t="s">
        <v>6</v>
      </c>
      <c r="F3" s="2" t="s">
        <v>7</v>
      </c>
      <c r="G3" s="3" t="s">
        <v>6</v>
      </c>
      <c r="H3" s="3" t="s">
        <v>7</v>
      </c>
    </row>
    <row r="4" spans="2:8" ht="21.75" customHeight="1" x14ac:dyDescent="0.3">
      <c r="B4" s="4">
        <v>33</v>
      </c>
      <c r="C4" s="5" t="s">
        <v>8</v>
      </c>
      <c r="D4" s="6" t="s">
        <v>9</v>
      </c>
      <c r="E4" s="7">
        <v>21</v>
      </c>
      <c r="F4" s="7">
        <v>1831</v>
      </c>
      <c r="G4" s="8">
        <v>44</v>
      </c>
      <c r="H4" s="8">
        <v>1449</v>
      </c>
    </row>
    <row r="5" spans="2:8" ht="21.75" customHeight="1" x14ac:dyDescent="0.3">
      <c r="B5" s="9">
        <v>161</v>
      </c>
      <c r="C5" s="5" t="s">
        <v>10</v>
      </c>
      <c r="D5" s="6">
        <v>800</v>
      </c>
      <c r="E5" s="7"/>
      <c r="F5" s="7">
        <v>520</v>
      </c>
      <c r="G5" s="8"/>
      <c r="H5" s="8">
        <v>280</v>
      </c>
    </row>
    <row r="6" spans="2:8" ht="21" customHeight="1" x14ac:dyDescent="0.3">
      <c r="B6" s="4">
        <v>245</v>
      </c>
      <c r="C6" s="5" t="s">
        <v>11</v>
      </c>
      <c r="D6" s="6">
        <v>320</v>
      </c>
      <c r="E6" s="7"/>
      <c r="F6" s="7">
        <v>168</v>
      </c>
      <c r="G6" s="8"/>
      <c r="H6" s="8">
        <v>152</v>
      </c>
    </row>
    <row r="7" spans="2:8" ht="24" customHeight="1" x14ac:dyDescent="0.3">
      <c r="B7" s="9">
        <v>264</v>
      </c>
      <c r="C7" s="5" t="s">
        <v>12</v>
      </c>
      <c r="D7" s="6">
        <v>880</v>
      </c>
      <c r="E7" s="7"/>
      <c r="F7" s="7">
        <v>581</v>
      </c>
      <c r="G7" s="8"/>
      <c r="H7" s="8">
        <v>299</v>
      </c>
    </row>
    <row r="8" spans="2:8" ht="21.75" customHeight="1" x14ac:dyDescent="0.3">
      <c r="B8" s="9">
        <v>355</v>
      </c>
      <c r="C8" s="5" t="s">
        <v>13</v>
      </c>
      <c r="D8" s="6">
        <v>883</v>
      </c>
      <c r="E8" s="7"/>
      <c r="F8" s="7">
        <v>270</v>
      </c>
      <c r="G8" s="8"/>
      <c r="H8" s="8">
        <v>613</v>
      </c>
    </row>
    <row r="9" spans="2:8" ht="19.5" customHeight="1" x14ac:dyDescent="0.3">
      <c r="B9" s="9">
        <v>483</v>
      </c>
      <c r="C9" s="5" t="s">
        <v>14</v>
      </c>
      <c r="D9" s="6">
        <v>1000</v>
      </c>
      <c r="E9" s="7"/>
      <c r="F9" s="7">
        <v>801</v>
      </c>
      <c r="G9" s="8"/>
      <c r="H9" s="8">
        <v>199</v>
      </c>
    </row>
    <row r="10" spans="2:8" x14ac:dyDescent="0.3">
      <c r="B10" s="8"/>
      <c r="C10" s="10" t="s">
        <v>15</v>
      </c>
      <c r="D10" s="8"/>
      <c r="E10" s="8"/>
      <c r="F10" s="8"/>
      <c r="G10" s="8">
        <v>44</v>
      </c>
      <c r="H10" s="11">
        <v>2992</v>
      </c>
    </row>
    <row r="11" spans="2:8" x14ac:dyDescent="0.3">
      <c r="B11" s="12"/>
      <c r="C11" s="13"/>
      <c r="D11" s="12"/>
      <c r="E11" s="12"/>
      <c r="F11" s="12"/>
      <c r="G11" s="12"/>
      <c r="H11" s="14"/>
    </row>
    <row r="12" spans="2:8" x14ac:dyDescent="0.3">
      <c r="B12" s="12"/>
      <c r="C12" s="13"/>
      <c r="D12" s="12"/>
      <c r="E12" s="12"/>
      <c r="F12" s="12"/>
      <c r="G12" s="12"/>
      <c r="H12" s="14"/>
    </row>
    <row r="13" spans="2:8" x14ac:dyDescent="0.3">
      <c r="B13" s="12"/>
      <c r="C13" s="13"/>
      <c r="D13" s="12"/>
      <c r="E13" s="12"/>
      <c r="F13" s="12"/>
      <c r="G13" s="12"/>
      <c r="H13" s="14"/>
    </row>
    <row r="15" spans="2:8" ht="25.5" customHeight="1" x14ac:dyDescent="0.3">
      <c r="B15" s="117" t="s">
        <v>1</v>
      </c>
      <c r="C15" s="118" t="s">
        <v>2</v>
      </c>
      <c r="D15" s="97" t="s">
        <v>3</v>
      </c>
      <c r="E15" s="99" t="s">
        <v>16</v>
      </c>
      <c r="F15" s="100"/>
      <c r="G15" s="101" t="s">
        <v>17</v>
      </c>
      <c r="H15" s="102"/>
    </row>
    <row r="16" spans="2:8" ht="26.25" customHeight="1" x14ac:dyDescent="0.3">
      <c r="B16" s="117"/>
      <c r="C16" s="118"/>
      <c r="D16" s="98"/>
      <c r="E16" s="2" t="s">
        <v>6</v>
      </c>
      <c r="F16" s="2" t="s">
        <v>7</v>
      </c>
      <c r="G16" s="3" t="s">
        <v>6</v>
      </c>
      <c r="H16" s="3" t="s">
        <v>7</v>
      </c>
    </row>
    <row r="17" spans="2:8" ht="21.75" customHeight="1" x14ac:dyDescent="0.3">
      <c r="B17" s="4">
        <v>33</v>
      </c>
      <c r="C17" s="5" t="s">
        <v>8</v>
      </c>
      <c r="D17" s="6" t="s">
        <v>9</v>
      </c>
      <c r="E17" s="7">
        <v>16</v>
      </c>
      <c r="F17" s="7">
        <v>1584</v>
      </c>
      <c r="G17" s="8">
        <v>49</v>
      </c>
      <c r="H17" s="8">
        <v>1761</v>
      </c>
    </row>
    <row r="18" spans="2:8" ht="21.75" customHeight="1" x14ac:dyDescent="0.3">
      <c r="B18" s="9">
        <v>161</v>
      </c>
      <c r="C18" s="5" t="s">
        <v>10</v>
      </c>
      <c r="D18" s="6">
        <v>800</v>
      </c>
      <c r="E18" s="7"/>
      <c r="F18" s="7">
        <v>535</v>
      </c>
      <c r="G18" s="8"/>
      <c r="H18" s="8">
        <v>265</v>
      </c>
    </row>
    <row r="19" spans="2:8" ht="21" customHeight="1" x14ac:dyDescent="0.3">
      <c r="B19" s="4">
        <v>245</v>
      </c>
      <c r="C19" s="5" t="s">
        <v>11</v>
      </c>
      <c r="D19" s="6">
        <v>320</v>
      </c>
      <c r="E19" s="7"/>
      <c r="F19" s="7">
        <v>168</v>
      </c>
      <c r="G19" s="8"/>
      <c r="H19" s="8">
        <v>152</v>
      </c>
    </row>
    <row r="20" spans="2:8" ht="24" customHeight="1" x14ac:dyDescent="0.3">
      <c r="B20" s="9">
        <v>264</v>
      </c>
      <c r="C20" s="5" t="s">
        <v>12</v>
      </c>
      <c r="D20" s="6">
        <v>880</v>
      </c>
      <c r="E20" s="7"/>
      <c r="F20" s="7">
        <v>425</v>
      </c>
      <c r="G20" s="8"/>
      <c r="H20" s="8">
        <v>455</v>
      </c>
    </row>
    <row r="21" spans="2:8" ht="21.75" customHeight="1" x14ac:dyDescent="0.3">
      <c r="B21" s="9">
        <v>355</v>
      </c>
      <c r="C21" s="5" t="s">
        <v>13</v>
      </c>
      <c r="D21" s="6">
        <v>883</v>
      </c>
      <c r="E21" s="7"/>
      <c r="F21" s="7">
        <v>313</v>
      </c>
      <c r="G21" s="8"/>
      <c r="H21" s="8">
        <v>570</v>
      </c>
    </row>
    <row r="22" spans="2:8" ht="19.5" customHeight="1" x14ac:dyDescent="0.3">
      <c r="B22" s="9">
        <v>483</v>
      </c>
      <c r="C22" s="5" t="s">
        <v>14</v>
      </c>
      <c r="D22" s="6">
        <v>1000</v>
      </c>
      <c r="E22" s="7"/>
      <c r="F22" s="7">
        <v>907</v>
      </c>
      <c r="G22" s="8"/>
      <c r="H22" s="8">
        <v>93</v>
      </c>
    </row>
    <row r="23" spans="2:8" x14ac:dyDescent="0.3">
      <c r="B23" s="8"/>
      <c r="C23" s="10" t="s">
        <v>15</v>
      </c>
      <c r="D23" s="8"/>
      <c r="E23" s="8"/>
      <c r="F23" s="8"/>
      <c r="G23" s="8">
        <v>49</v>
      </c>
      <c r="H23" s="11">
        <f>SUM(H17:H22)</f>
        <v>3296</v>
      </c>
    </row>
    <row r="24" spans="2:8" x14ac:dyDescent="0.3">
      <c r="B24" s="12"/>
      <c r="C24" s="13"/>
      <c r="D24" s="12"/>
      <c r="E24" s="12"/>
      <c r="F24" s="12"/>
      <c r="G24" s="12"/>
      <c r="H24" s="14"/>
    </row>
    <row r="26" spans="2:8" ht="25.5" customHeight="1" x14ac:dyDescent="0.3">
      <c r="B26" s="117" t="s">
        <v>1</v>
      </c>
      <c r="C26" s="118" t="s">
        <v>2</v>
      </c>
      <c r="D26" s="97" t="s">
        <v>3</v>
      </c>
      <c r="E26" s="99" t="s">
        <v>18</v>
      </c>
      <c r="F26" s="100"/>
      <c r="G26" s="101" t="s">
        <v>19</v>
      </c>
      <c r="H26" s="102"/>
    </row>
    <row r="27" spans="2:8" ht="26.25" customHeight="1" x14ac:dyDescent="0.3">
      <c r="B27" s="117"/>
      <c r="C27" s="118"/>
      <c r="D27" s="98"/>
      <c r="E27" s="2" t="s">
        <v>6</v>
      </c>
      <c r="F27" s="2" t="s">
        <v>7</v>
      </c>
      <c r="G27" s="3" t="s">
        <v>6</v>
      </c>
      <c r="H27" s="3" t="s">
        <v>7</v>
      </c>
    </row>
    <row r="28" spans="2:8" ht="21.75" customHeight="1" x14ac:dyDescent="0.3">
      <c r="B28" s="4">
        <v>33</v>
      </c>
      <c r="C28" s="5" t="s">
        <v>8</v>
      </c>
      <c r="D28" s="6" t="s">
        <v>9</v>
      </c>
      <c r="E28" s="7">
        <v>42</v>
      </c>
      <c r="F28" s="7">
        <v>1559</v>
      </c>
      <c r="G28" s="8">
        <v>23</v>
      </c>
      <c r="H28" s="8">
        <v>1721</v>
      </c>
    </row>
    <row r="29" spans="2:8" ht="21.75" customHeight="1" x14ac:dyDescent="0.3">
      <c r="B29" s="9">
        <v>161</v>
      </c>
      <c r="C29" s="5" t="s">
        <v>10</v>
      </c>
      <c r="D29" s="6">
        <v>800</v>
      </c>
      <c r="E29" s="7"/>
      <c r="F29" s="7">
        <v>664</v>
      </c>
      <c r="G29" s="8"/>
      <c r="H29" s="8">
        <f>D29-F29</f>
        <v>136</v>
      </c>
    </row>
    <row r="30" spans="2:8" ht="21" customHeight="1" x14ac:dyDescent="0.3">
      <c r="B30" s="4">
        <v>245</v>
      </c>
      <c r="C30" s="5" t="s">
        <v>11</v>
      </c>
      <c r="D30" s="6">
        <v>320</v>
      </c>
      <c r="E30" s="7"/>
      <c r="F30" s="7">
        <v>173</v>
      </c>
      <c r="G30" s="8"/>
      <c r="H30" s="8">
        <f>D30-F30</f>
        <v>147</v>
      </c>
    </row>
    <row r="31" spans="2:8" ht="24" customHeight="1" x14ac:dyDescent="0.3">
      <c r="B31" s="9">
        <v>264</v>
      </c>
      <c r="C31" s="5" t="s">
        <v>12</v>
      </c>
      <c r="D31" s="6">
        <v>880</v>
      </c>
      <c r="E31" s="7"/>
      <c r="F31" s="7">
        <v>568</v>
      </c>
      <c r="G31" s="8"/>
      <c r="H31" s="8">
        <f>D31-F31</f>
        <v>312</v>
      </c>
    </row>
    <row r="32" spans="2:8" ht="21.75" customHeight="1" x14ac:dyDescent="0.3">
      <c r="B32" s="9">
        <v>355</v>
      </c>
      <c r="C32" s="5" t="s">
        <v>13</v>
      </c>
      <c r="D32" s="6">
        <v>883</v>
      </c>
      <c r="E32" s="7"/>
      <c r="F32" s="7">
        <v>307</v>
      </c>
      <c r="G32" s="8"/>
      <c r="H32" s="8">
        <f>D32-F32</f>
        <v>576</v>
      </c>
    </row>
    <row r="33" spans="2:8" ht="19.5" customHeight="1" x14ac:dyDescent="0.3">
      <c r="B33" s="9">
        <v>483</v>
      </c>
      <c r="C33" s="5" t="s">
        <v>14</v>
      </c>
      <c r="D33" s="6">
        <v>1000</v>
      </c>
      <c r="E33" s="7"/>
      <c r="F33" s="7">
        <v>989</v>
      </c>
      <c r="G33" s="8"/>
      <c r="H33" s="8">
        <f>D33-F33</f>
        <v>11</v>
      </c>
    </row>
    <row r="34" spans="2:8" x14ac:dyDescent="0.3">
      <c r="B34" s="8"/>
      <c r="C34" s="10" t="s">
        <v>15</v>
      </c>
      <c r="D34" s="8"/>
      <c r="E34" s="8"/>
      <c r="F34" s="8"/>
      <c r="G34" s="8">
        <v>23</v>
      </c>
      <c r="H34" s="11">
        <f>SUM(H28:H33)</f>
        <v>2903</v>
      </c>
    </row>
    <row r="37" spans="2:8" ht="25.5" customHeight="1" x14ac:dyDescent="0.3">
      <c r="B37" s="117" t="s">
        <v>1</v>
      </c>
      <c r="C37" s="118" t="s">
        <v>2</v>
      </c>
      <c r="D37" s="97" t="s">
        <v>3</v>
      </c>
      <c r="E37" s="99" t="s">
        <v>20</v>
      </c>
      <c r="F37" s="100"/>
      <c r="G37" s="101" t="s">
        <v>21</v>
      </c>
      <c r="H37" s="102"/>
    </row>
    <row r="38" spans="2:8" ht="26.25" customHeight="1" x14ac:dyDescent="0.3">
      <c r="B38" s="117"/>
      <c r="C38" s="118"/>
      <c r="D38" s="98"/>
      <c r="E38" s="2" t="s">
        <v>6</v>
      </c>
      <c r="F38" s="2" t="s">
        <v>7</v>
      </c>
      <c r="G38" s="3" t="s">
        <v>6</v>
      </c>
      <c r="H38" s="3" t="s">
        <v>7</v>
      </c>
    </row>
    <row r="39" spans="2:8" ht="21.75" customHeight="1" x14ac:dyDescent="0.3">
      <c r="B39" s="4">
        <v>33</v>
      </c>
      <c r="C39" s="5" t="s">
        <v>8</v>
      </c>
      <c r="D39" s="6" t="s">
        <v>9</v>
      </c>
      <c r="E39" s="7">
        <v>59</v>
      </c>
      <c r="F39" s="7">
        <v>2022</v>
      </c>
      <c r="G39" s="8">
        <v>6</v>
      </c>
      <c r="H39" s="8">
        <v>1258</v>
      </c>
    </row>
    <row r="40" spans="2:8" ht="21.75" customHeight="1" x14ac:dyDescent="0.3">
      <c r="B40" s="9">
        <v>161</v>
      </c>
      <c r="C40" s="5" t="s">
        <v>10</v>
      </c>
      <c r="D40" s="6">
        <v>800</v>
      </c>
      <c r="E40" s="7"/>
      <c r="F40" s="7">
        <v>771</v>
      </c>
      <c r="G40" s="8"/>
      <c r="H40" s="8">
        <v>29</v>
      </c>
    </row>
    <row r="41" spans="2:8" ht="21" customHeight="1" x14ac:dyDescent="0.3">
      <c r="B41" s="4">
        <v>245</v>
      </c>
      <c r="C41" s="5" t="s">
        <v>11</v>
      </c>
      <c r="D41" s="6">
        <v>320</v>
      </c>
      <c r="E41" s="7"/>
      <c r="F41" s="7">
        <v>203</v>
      </c>
      <c r="G41" s="8"/>
      <c r="H41" s="8">
        <v>117</v>
      </c>
    </row>
    <row r="42" spans="2:8" ht="24" customHeight="1" x14ac:dyDescent="0.3">
      <c r="B42" s="9">
        <v>264</v>
      </c>
      <c r="C42" s="5" t="s">
        <v>12</v>
      </c>
      <c r="D42" s="6">
        <v>880</v>
      </c>
      <c r="E42" s="7"/>
      <c r="F42" s="7">
        <v>433</v>
      </c>
      <c r="G42" s="8"/>
      <c r="H42" s="8">
        <v>447</v>
      </c>
    </row>
    <row r="43" spans="2:8" ht="21.75" customHeight="1" x14ac:dyDescent="0.3">
      <c r="B43" s="9">
        <v>355</v>
      </c>
      <c r="C43" s="5" t="s">
        <v>13</v>
      </c>
      <c r="D43" s="6">
        <v>883</v>
      </c>
      <c r="E43" s="7"/>
      <c r="F43" s="7">
        <v>211</v>
      </c>
      <c r="G43" s="8"/>
      <c r="H43" s="8">
        <v>672</v>
      </c>
    </row>
    <row r="44" spans="2:8" ht="19.5" customHeight="1" x14ac:dyDescent="0.3">
      <c r="B44" s="9">
        <v>483</v>
      </c>
      <c r="C44" s="5" t="s">
        <v>14</v>
      </c>
      <c r="D44" s="6">
        <v>1000</v>
      </c>
      <c r="E44" s="7"/>
      <c r="F44" s="7">
        <v>992</v>
      </c>
      <c r="G44" s="8"/>
      <c r="H44" s="8">
        <v>8</v>
      </c>
    </row>
    <row r="45" spans="2:8" x14ac:dyDescent="0.3">
      <c r="B45" s="8"/>
      <c r="C45" s="10" t="s">
        <v>15</v>
      </c>
      <c r="D45" s="8"/>
      <c r="E45" s="8"/>
      <c r="F45" s="8"/>
      <c r="G45" s="8">
        <v>6</v>
      </c>
      <c r="H45" s="11">
        <f>SUM(H39:H44)</f>
        <v>2531</v>
      </c>
    </row>
    <row r="46" spans="2:8" x14ac:dyDescent="0.3">
      <c r="B46" s="12"/>
      <c r="C46" s="13"/>
      <c r="D46" s="12"/>
      <c r="E46" s="12"/>
      <c r="F46" s="12"/>
      <c r="G46" s="12"/>
      <c r="H46" s="14"/>
    </row>
    <row r="47" spans="2:8" x14ac:dyDescent="0.3">
      <c r="B47" s="12"/>
      <c r="C47" s="13"/>
      <c r="D47" s="12"/>
      <c r="E47" s="12"/>
      <c r="F47" s="12"/>
      <c r="G47" s="12"/>
      <c r="H47" s="14"/>
    </row>
    <row r="48" spans="2:8" x14ac:dyDescent="0.3">
      <c r="B48" s="12"/>
      <c r="C48" s="13"/>
      <c r="D48" s="12"/>
      <c r="E48" s="12"/>
      <c r="F48" s="12"/>
      <c r="G48" s="12"/>
      <c r="H48" s="14"/>
    </row>
    <row r="49" spans="2:8" x14ac:dyDescent="0.3">
      <c r="B49" s="12"/>
      <c r="C49" s="13"/>
      <c r="D49" s="12"/>
      <c r="E49" s="12"/>
      <c r="F49" s="12"/>
      <c r="G49" s="12"/>
      <c r="H49" s="14"/>
    </row>
    <row r="51" spans="2:8" ht="25.5" customHeight="1" x14ac:dyDescent="0.3">
      <c r="B51" s="117" t="s">
        <v>1</v>
      </c>
      <c r="C51" s="118" t="s">
        <v>2</v>
      </c>
      <c r="D51" s="97" t="s">
        <v>3</v>
      </c>
      <c r="E51" s="99" t="s">
        <v>22</v>
      </c>
      <c r="F51" s="100"/>
      <c r="G51" s="101" t="s">
        <v>23</v>
      </c>
      <c r="H51" s="102"/>
    </row>
    <row r="52" spans="2:8" ht="19.5" customHeight="1" x14ac:dyDescent="0.3">
      <c r="B52" s="117"/>
      <c r="C52" s="118"/>
      <c r="D52" s="98"/>
      <c r="E52" s="2" t="s">
        <v>6</v>
      </c>
      <c r="F52" s="2" t="s">
        <v>7</v>
      </c>
      <c r="G52" s="3" t="s">
        <v>6</v>
      </c>
      <c r="H52" s="3" t="s">
        <v>7</v>
      </c>
    </row>
    <row r="53" spans="2:8" ht="21.75" customHeight="1" x14ac:dyDescent="0.3">
      <c r="B53" s="4">
        <v>33</v>
      </c>
      <c r="C53" s="5" t="s">
        <v>8</v>
      </c>
      <c r="D53" s="6" t="s">
        <v>9</v>
      </c>
      <c r="E53" s="7">
        <v>61</v>
      </c>
      <c r="F53" s="7">
        <v>2147</v>
      </c>
      <c r="G53" s="8">
        <v>4</v>
      </c>
      <c r="H53" s="8">
        <v>1133</v>
      </c>
    </row>
    <row r="54" spans="2:8" ht="15.75" customHeight="1" x14ac:dyDescent="0.3">
      <c r="B54" s="9">
        <v>161</v>
      </c>
      <c r="C54" s="5" t="s">
        <v>10</v>
      </c>
      <c r="D54" s="6">
        <v>800</v>
      </c>
      <c r="E54" s="7"/>
      <c r="F54" s="7">
        <v>788</v>
      </c>
      <c r="G54" s="8"/>
      <c r="H54" s="8">
        <v>12</v>
      </c>
    </row>
    <row r="55" spans="2:8" ht="15.75" customHeight="1" x14ac:dyDescent="0.3">
      <c r="B55" s="4">
        <v>245</v>
      </c>
      <c r="C55" s="5" t="s">
        <v>11</v>
      </c>
      <c r="D55" s="6">
        <v>320</v>
      </c>
      <c r="E55" s="7"/>
      <c r="F55" s="7">
        <v>194</v>
      </c>
      <c r="G55" s="8"/>
      <c r="H55" s="8">
        <v>126</v>
      </c>
    </row>
    <row r="56" spans="2:8" ht="17.25" customHeight="1" x14ac:dyDescent="0.3">
      <c r="B56" s="9">
        <v>264</v>
      </c>
      <c r="C56" s="5" t="s">
        <v>12</v>
      </c>
      <c r="D56" s="6">
        <v>880</v>
      </c>
      <c r="E56" s="7"/>
      <c r="F56" s="7">
        <v>380</v>
      </c>
      <c r="G56" s="8"/>
      <c r="H56" s="8">
        <v>500</v>
      </c>
    </row>
    <row r="57" spans="2:8" ht="13.5" customHeight="1" x14ac:dyDescent="0.3">
      <c r="B57" s="9">
        <v>355</v>
      </c>
      <c r="C57" s="5" t="s">
        <v>13</v>
      </c>
      <c r="D57" s="6">
        <v>883</v>
      </c>
      <c r="E57" s="7"/>
      <c r="F57" s="7">
        <v>72</v>
      </c>
      <c r="G57" s="8"/>
      <c r="H57" s="8">
        <v>811</v>
      </c>
    </row>
    <row r="58" spans="2:8" ht="19.5" customHeight="1" x14ac:dyDescent="0.3">
      <c r="B58" s="9">
        <v>483</v>
      </c>
      <c r="C58" s="5" t="s">
        <v>14</v>
      </c>
      <c r="D58" s="6">
        <v>1000</v>
      </c>
      <c r="E58" s="7"/>
      <c r="F58" s="7">
        <v>931</v>
      </c>
      <c r="G58" s="8"/>
      <c r="H58" s="8">
        <v>69</v>
      </c>
    </row>
    <row r="59" spans="2:8" x14ac:dyDescent="0.3">
      <c r="B59" s="8"/>
      <c r="C59" s="10" t="s">
        <v>15</v>
      </c>
      <c r="D59" s="8"/>
      <c r="E59" s="8"/>
      <c r="F59" s="8"/>
      <c r="G59" s="8">
        <v>4</v>
      </c>
      <c r="H59" s="11">
        <f>SUM(H53:H58)</f>
        <v>2651</v>
      </c>
    </row>
    <row r="61" spans="2:8" ht="25.5" customHeight="1" x14ac:dyDescent="0.3">
      <c r="B61" s="117" t="s">
        <v>1</v>
      </c>
      <c r="C61" s="118" t="s">
        <v>2</v>
      </c>
      <c r="D61" s="97" t="s">
        <v>3</v>
      </c>
      <c r="E61" s="99" t="s">
        <v>24</v>
      </c>
      <c r="F61" s="100"/>
      <c r="G61" s="101" t="s">
        <v>25</v>
      </c>
      <c r="H61" s="102"/>
    </row>
    <row r="62" spans="2:8" ht="26.25" customHeight="1" x14ac:dyDescent="0.3">
      <c r="B62" s="117"/>
      <c r="C62" s="118"/>
      <c r="D62" s="98"/>
      <c r="E62" s="2" t="s">
        <v>6</v>
      </c>
      <c r="F62" s="2" t="s">
        <v>7</v>
      </c>
      <c r="G62" s="3" t="s">
        <v>6</v>
      </c>
      <c r="H62" s="3" t="s">
        <v>7</v>
      </c>
    </row>
    <row r="63" spans="2:8" ht="16.5" customHeight="1" x14ac:dyDescent="0.3">
      <c r="B63" s="4">
        <v>33</v>
      </c>
      <c r="C63" s="5" t="s">
        <v>8</v>
      </c>
      <c r="D63" s="6" t="s">
        <v>9</v>
      </c>
      <c r="E63" s="7"/>
      <c r="F63" s="7"/>
      <c r="G63" s="8"/>
      <c r="H63" s="8"/>
    </row>
    <row r="64" spans="2:8" ht="15" customHeight="1" x14ac:dyDescent="0.3">
      <c r="B64" s="9">
        <v>161</v>
      </c>
      <c r="C64" s="5" t="s">
        <v>10</v>
      </c>
      <c r="D64" s="6">
        <v>800</v>
      </c>
      <c r="E64" s="7"/>
      <c r="F64" s="7">
        <v>798</v>
      </c>
      <c r="G64" s="8"/>
      <c r="H64" s="8">
        <f>D64-F64</f>
        <v>2</v>
      </c>
    </row>
    <row r="65" spans="2:8" ht="15" customHeight="1" x14ac:dyDescent="0.3">
      <c r="B65" s="4">
        <v>245</v>
      </c>
      <c r="C65" s="5" t="s">
        <v>11</v>
      </c>
      <c r="D65" s="6">
        <v>320</v>
      </c>
      <c r="E65" s="7"/>
      <c r="F65" s="7">
        <v>189</v>
      </c>
      <c r="G65" s="8"/>
      <c r="H65" s="8">
        <f>D65-F65</f>
        <v>131</v>
      </c>
    </row>
    <row r="66" spans="2:8" ht="16.5" customHeight="1" x14ac:dyDescent="0.3">
      <c r="B66" s="9">
        <v>264</v>
      </c>
      <c r="C66" s="5" t="s">
        <v>12</v>
      </c>
      <c r="D66" s="6">
        <v>880</v>
      </c>
      <c r="E66" s="7"/>
      <c r="F66" s="7">
        <v>391</v>
      </c>
      <c r="G66" s="8"/>
      <c r="H66" s="8">
        <f>D66-F66</f>
        <v>489</v>
      </c>
    </row>
    <row r="67" spans="2:8" ht="15" customHeight="1" x14ac:dyDescent="0.3">
      <c r="B67" s="9">
        <v>355</v>
      </c>
      <c r="C67" s="5" t="s">
        <v>13</v>
      </c>
      <c r="D67" s="6">
        <v>883</v>
      </c>
      <c r="E67" s="7"/>
      <c r="F67" s="7">
        <v>295</v>
      </c>
      <c r="G67" s="8"/>
      <c r="H67" s="8">
        <f>D67-F67</f>
        <v>588</v>
      </c>
    </row>
    <row r="68" spans="2:8" ht="15" customHeight="1" x14ac:dyDescent="0.3">
      <c r="B68" s="9">
        <v>483</v>
      </c>
      <c r="C68" s="5" t="s">
        <v>14</v>
      </c>
      <c r="D68" s="6">
        <v>1000</v>
      </c>
      <c r="E68" s="7"/>
      <c r="F68" s="7">
        <v>998</v>
      </c>
      <c r="G68" s="8"/>
      <c r="H68" s="8">
        <f>D68-F68</f>
        <v>2</v>
      </c>
    </row>
    <row r="69" spans="2:8" x14ac:dyDescent="0.3">
      <c r="B69" s="8"/>
      <c r="C69" s="10" t="s">
        <v>15</v>
      </c>
      <c r="D69" s="8"/>
      <c r="E69" s="8"/>
      <c r="F69" s="8"/>
      <c r="G69" s="8"/>
      <c r="H69" s="11"/>
    </row>
    <row r="71" spans="2:8" ht="26.25" customHeight="1" x14ac:dyDescent="0.3">
      <c r="B71" s="113" t="s">
        <v>1</v>
      </c>
      <c r="C71" s="115" t="s">
        <v>2</v>
      </c>
      <c r="D71" s="97" t="s">
        <v>3</v>
      </c>
      <c r="E71" s="99" t="s">
        <v>26</v>
      </c>
      <c r="F71" s="100"/>
      <c r="G71" s="101" t="s">
        <v>27</v>
      </c>
      <c r="H71" s="102"/>
    </row>
    <row r="72" spans="2:8" ht="18" customHeight="1" x14ac:dyDescent="0.3">
      <c r="B72" s="114"/>
      <c r="C72" s="116"/>
      <c r="D72" s="98"/>
      <c r="E72" s="2" t="s">
        <v>6</v>
      </c>
      <c r="F72" s="2" t="s">
        <v>7</v>
      </c>
      <c r="G72" s="3" t="s">
        <v>6</v>
      </c>
      <c r="H72" s="3" t="s">
        <v>7</v>
      </c>
    </row>
    <row r="73" spans="2:8" ht="15.6" x14ac:dyDescent="0.3">
      <c r="B73" s="4">
        <v>33</v>
      </c>
      <c r="C73" s="5" t="s">
        <v>8</v>
      </c>
      <c r="D73" s="6" t="s">
        <v>28</v>
      </c>
      <c r="E73" s="7">
        <v>51</v>
      </c>
      <c r="F73" s="7">
        <v>1987</v>
      </c>
      <c r="G73" s="8">
        <v>14</v>
      </c>
      <c r="H73" s="8">
        <v>1293</v>
      </c>
    </row>
    <row r="74" spans="2:8" ht="15.6" x14ac:dyDescent="0.3">
      <c r="B74" s="9">
        <v>161</v>
      </c>
      <c r="C74" s="5" t="s">
        <v>10</v>
      </c>
      <c r="D74" s="6">
        <v>800</v>
      </c>
      <c r="E74" s="7"/>
      <c r="F74" s="7">
        <v>483</v>
      </c>
      <c r="G74" s="8"/>
      <c r="H74" s="8">
        <f>D74-F74</f>
        <v>317</v>
      </c>
    </row>
    <row r="75" spans="2:8" ht="15.6" x14ac:dyDescent="0.3">
      <c r="B75" s="4">
        <v>245</v>
      </c>
      <c r="C75" s="5" t="s">
        <v>11</v>
      </c>
      <c r="D75" s="6">
        <v>320</v>
      </c>
      <c r="E75" s="7"/>
      <c r="F75" s="7">
        <v>158</v>
      </c>
      <c r="G75" s="8"/>
      <c r="H75" s="8">
        <f>D75-F75</f>
        <v>162</v>
      </c>
    </row>
    <row r="76" spans="2:8" ht="15.6" x14ac:dyDescent="0.3">
      <c r="B76" s="9">
        <v>264</v>
      </c>
      <c r="C76" s="5" t="s">
        <v>12</v>
      </c>
      <c r="D76" s="6">
        <v>880</v>
      </c>
      <c r="E76" s="7"/>
      <c r="F76" s="7">
        <v>157</v>
      </c>
      <c r="G76" s="8"/>
      <c r="H76" s="8">
        <f>D76-F76</f>
        <v>723</v>
      </c>
    </row>
    <row r="77" spans="2:8" ht="15.6" x14ac:dyDescent="0.3">
      <c r="B77" s="9">
        <v>355</v>
      </c>
      <c r="C77" s="5" t="s">
        <v>13</v>
      </c>
      <c r="D77" s="6">
        <v>883</v>
      </c>
      <c r="E77" s="7"/>
      <c r="F77" s="7">
        <v>203</v>
      </c>
      <c r="G77" s="8"/>
      <c r="H77" s="8">
        <f>D77-F77</f>
        <v>680</v>
      </c>
    </row>
    <row r="78" spans="2:8" ht="15.6" x14ac:dyDescent="0.3">
      <c r="B78" s="9">
        <v>483</v>
      </c>
      <c r="C78" s="5" t="s">
        <v>14</v>
      </c>
      <c r="D78" s="6">
        <v>1000</v>
      </c>
      <c r="E78" s="7"/>
      <c r="F78" s="7">
        <v>991</v>
      </c>
      <c r="G78" s="8"/>
      <c r="H78" s="8">
        <f>D78-F78</f>
        <v>9</v>
      </c>
    </row>
    <row r="79" spans="2:8" x14ac:dyDescent="0.3">
      <c r="B79" s="8"/>
      <c r="C79" s="10" t="s">
        <v>15</v>
      </c>
      <c r="D79" s="8"/>
      <c r="E79" s="8"/>
      <c r="F79" s="8"/>
      <c r="G79" s="8">
        <v>14</v>
      </c>
      <c r="H79" s="8">
        <f>SUM(H73:H78)</f>
        <v>3184</v>
      </c>
    </row>
    <row r="81" spans="2:8" ht="17.399999999999999" x14ac:dyDescent="0.3">
      <c r="C81" s="1" t="s">
        <v>0</v>
      </c>
    </row>
    <row r="82" spans="2:8" ht="24" customHeight="1" x14ac:dyDescent="0.3">
      <c r="B82" s="113" t="s">
        <v>1</v>
      </c>
      <c r="C82" s="115" t="s">
        <v>2</v>
      </c>
      <c r="D82" s="97" t="s">
        <v>3</v>
      </c>
      <c r="E82" s="99" t="s">
        <v>29</v>
      </c>
      <c r="F82" s="100"/>
      <c r="G82" s="101" t="s">
        <v>30</v>
      </c>
      <c r="H82" s="102"/>
    </row>
    <row r="83" spans="2:8" ht="21.75" customHeight="1" x14ac:dyDescent="0.3">
      <c r="B83" s="114"/>
      <c r="C83" s="116"/>
      <c r="D83" s="98"/>
      <c r="E83" s="2" t="s">
        <v>6</v>
      </c>
      <c r="F83" s="2" t="s">
        <v>7</v>
      </c>
      <c r="G83" s="3" t="s">
        <v>6</v>
      </c>
      <c r="H83" s="3" t="s">
        <v>7</v>
      </c>
    </row>
    <row r="84" spans="2:8" ht="15.6" x14ac:dyDescent="0.3">
      <c r="B84" s="4">
        <v>33</v>
      </c>
      <c r="C84" s="5" t="s">
        <v>8</v>
      </c>
      <c r="D84" s="6" t="s">
        <v>28</v>
      </c>
      <c r="E84" s="7">
        <v>38</v>
      </c>
      <c r="F84" s="7">
        <v>1614</v>
      </c>
      <c r="G84" s="8">
        <v>27</v>
      </c>
      <c r="H84" s="8">
        <v>1666</v>
      </c>
    </row>
    <row r="85" spans="2:8" ht="15.6" x14ac:dyDescent="0.3">
      <c r="B85" s="9">
        <v>161</v>
      </c>
      <c r="C85" s="5" t="s">
        <v>10</v>
      </c>
      <c r="D85" s="6">
        <v>800</v>
      </c>
      <c r="E85" s="7"/>
      <c r="F85" s="7">
        <v>339</v>
      </c>
      <c r="G85" s="8"/>
      <c r="H85" s="8">
        <f>D85-F85</f>
        <v>461</v>
      </c>
    </row>
    <row r="86" spans="2:8" ht="15.6" x14ac:dyDescent="0.3">
      <c r="B86" s="4">
        <v>245</v>
      </c>
      <c r="C86" s="5" t="s">
        <v>11</v>
      </c>
      <c r="D86" s="6">
        <v>320</v>
      </c>
      <c r="E86" s="7"/>
      <c r="F86" s="7">
        <v>190</v>
      </c>
      <c r="G86" s="8"/>
      <c r="H86" s="8">
        <f>D86-F86</f>
        <v>130</v>
      </c>
    </row>
    <row r="87" spans="2:8" ht="15.6" x14ac:dyDescent="0.3">
      <c r="B87" s="9">
        <v>264</v>
      </c>
      <c r="C87" s="5" t="s">
        <v>12</v>
      </c>
      <c r="D87" s="6">
        <v>880</v>
      </c>
      <c r="E87" s="7"/>
      <c r="F87" s="7">
        <v>269</v>
      </c>
      <c r="G87" s="8"/>
      <c r="H87" s="8">
        <f>D87-F87</f>
        <v>611</v>
      </c>
    </row>
    <row r="88" spans="2:8" ht="15.6" x14ac:dyDescent="0.3">
      <c r="B88" s="9">
        <v>355</v>
      </c>
      <c r="C88" s="5" t="s">
        <v>13</v>
      </c>
      <c r="D88" s="6">
        <v>883</v>
      </c>
      <c r="E88" s="7"/>
      <c r="F88" s="7">
        <v>286</v>
      </c>
      <c r="G88" s="8"/>
      <c r="H88" s="8">
        <f>D88-F88</f>
        <v>597</v>
      </c>
    </row>
    <row r="89" spans="2:8" ht="15.6" x14ac:dyDescent="0.3">
      <c r="B89" s="9">
        <v>483</v>
      </c>
      <c r="C89" s="5" t="s">
        <v>14</v>
      </c>
      <c r="D89" s="6">
        <v>1000</v>
      </c>
      <c r="E89" s="7"/>
      <c r="F89" s="7">
        <v>995</v>
      </c>
      <c r="G89" s="8"/>
      <c r="H89" s="8">
        <f>D89-F89</f>
        <v>5</v>
      </c>
    </row>
    <row r="90" spans="2:8" x14ac:dyDescent="0.3">
      <c r="B90" s="8"/>
      <c r="C90" s="10" t="s">
        <v>15</v>
      </c>
      <c r="D90" s="8"/>
      <c r="E90" s="8"/>
      <c r="F90" s="8"/>
      <c r="G90" s="8">
        <v>27</v>
      </c>
      <c r="H90" s="8">
        <f>SUM(H84:H89)</f>
        <v>3470</v>
      </c>
    </row>
    <row r="92" spans="2:8" x14ac:dyDescent="0.3">
      <c r="D92" s="15" t="s">
        <v>31</v>
      </c>
      <c r="E92" s="15"/>
      <c r="F92" s="15"/>
    </row>
    <row r="97" spans="2:8" ht="17.399999999999999" x14ac:dyDescent="0.3">
      <c r="C97" s="1" t="s">
        <v>0</v>
      </c>
    </row>
    <row r="98" spans="2:8" ht="33" customHeight="1" x14ac:dyDescent="0.3">
      <c r="B98" s="113" t="s">
        <v>1</v>
      </c>
      <c r="C98" s="115" t="s">
        <v>2</v>
      </c>
      <c r="D98" s="97" t="s">
        <v>3</v>
      </c>
      <c r="E98" s="99" t="s">
        <v>32</v>
      </c>
      <c r="F98" s="100"/>
      <c r="G98" s="101" t="s">
        <v>33</v>
      </c>
      <c r="H98" s="102"/>
    </row>
    <row r="99" spans="2:8" x14ac:dyDescent="0.3">
      <c r="B99" s="114"/>
      <c r="C99" s="116"/>
      <c r="D99" s="98"/>
      <c r="E99" s="2" t="s">
        <v>6</v>
      </c>
      <c r="F99" s="2" t="s">
        <v>7</v>
      </c>
      <c r="G99" s="3" t="s">
        <v>6</v>
      </c>
      <c r="H99" s="3" t="s">
        <v>7</v>
      </c>
    </row>
    <row r="100" spans="2:8" ht="15.6" x14ac:dyDescent="0.3">
      <c r="B100" s="4">
        <v>33</v>
      </c>
      <c r="C100" s="5" t="s">
        <v>8</v>
      </c>
      <c r="D100" s="6" t="s">
        <v>28</v>
      </c>
      <c r="E100" s="7">
        <v>35</v>
      </c>
      <c r="F100" s="7">
        <v>1637</v>
      </c>
      <c r="G100" s="8">
        <v>30</v>
      </c>
      <c r="H100" s="8">
        <v>1643</v>
      </c>
    </row>
    <row r="101" spans="2:8" ht="15.6" x14ac:dyDescent="0.3">
      <c r="B101" s="9">
        <v>161</v>
      </c>
      <c r="C101" s="5" t="s">
        <v>10</v>
      </c>
      <c r="D101" s="6">
        <v>800</v>
      </c>
      <c r="E101" s="7"/>
      <c r="F101" s="7">
        <v>751</v>
      </c>
      <c r="G101" s="8"/>
      <c r="H101" s="8">
        <f>D101-F101</f>
        <v>49</v>
      </c>
    </row>
    <row r="102" spans="2:8" ht="15.6" x14ac:dyDescent="0.3">
      <c r="B102" s="4">
        <v>245</v>
      </c>
      <c r="C102" s="5" t="s">
        <v>11</v>
      </c>
      <c r="D102" s="6">
        <v>320</v>
      </c>
      <c r="E102" s="7"/>
      <c r="F102" s="7">
        <v>201</v>
      </c>
      <c r="G102" s="8"/>
      <c r="H102" s="8">
        <f>D102-F102</f>
        <v>119</v>
      </c>
    </row>
    <row r="103" spans="2:8" ht="15.6" x14ac:dyDescent="0.3">
      <c r="B103" s="9">
        <v>264</v>
      </c>
      <c r="C103" s="5" t="s">
        <v>12</v>
      </c>
      <c r="D103" s="6">
        <v>880</v>
      </c>
      <c r="E103" s="7"/>
      <c r="F103" s="7">
        <v>224</v>
      </c>
      <c r="G103" s="8"/>
      <c r="H103" s="8">
        <f>D103-F103</f>
        <v>656</v>
      </c>
    </row>
    <row r="104" spans="2:8" ht="15.6" x14ac:dyDescent="0.3">
      <c r="B104" s="9">
        <v>355</v>
      </c>
      <c r="C104" s="5" t="s">
        <v>13</v>
      </c>
      <c r="D104" s="6">
        <v>883</v>
      </c>
      <c r="E104" s="7"/>
      <c r="F104" s="7">
        <v>225</v>
      </c>
      <c r="G104" s="8"/>
      <c r="H104" s="8">
        <f>D104-F104</f>
        <v>658</v>
      </c>
    </row>
    <row r="105" spans="2:8" ht="15.6" x14ac:dyDescent="0.3">
      <c r="B105" s="9">
        <v>483</v>
      </c>
      <c r="C105" s="5" t="s">
        <v>14</v>
      </c>
      <c r="D105" s="6">
        <v>1000</v>
      </c>
      <c r="E105" s="7"/>
      <c r="F105" s="7">
        <v>998</v>
      </c>
      <c r="G105" s="8"/>
      <c r="H105" s="8">
        <f>D105-F105</f>
        <v>2</v>
      </c>
    </row>
    <row r="106" spans="2:8" x14ac:dyDescent="0.3">
      <c r="B106" s="8"/>
      <c r="C106" s="10" t="s">
        <v>15</v>
      </c>
      <c r="D106" s="8"/>
      <c r="E106" s="8"/>
      <c r="F106" s="8"/>
      <c r="G106" s="8">
        <v>30</v>
      </c>
      <c r="H106" s="8">
        <f>SUM(H100:H105)</f>
        <v>3127</v>
      </c>
    </row>
    <row r="108" spans="2:8" x14ac:dyDescent="0.3">
      <c r="D108" s="15" t="s">
        <v>31</v>
      </c>
      <c r="E108" s="15"/>
      <c r="F108" s="15"/>
    </row>
    <row r="110" spans="2:8" ht="17.399999999999999" x14ac:dyDescent="0.3">
      <c r="C110" s="1" t="s">
        <v>0</v>
      </c>
    </row>
    <row r="111" spans="2:8" ht="27" customHeight="1" x14ac:dyDescent="0.3">
      <c r="B111" s="113" t="s">
        <v>1</v>
      </c>
      <c r="C111" s="115" t="s">
        <v>2</v>
      </c>
      <c r="D111" s="97" t="s">
        <v>3</v>
      </c>
      <c r="E111" s="99" t="s">
        <v>34</v>
      </c>
      <c r="F111" s="100"/>
      <c r="G111" s="101" t="s">
        <v>35</v>
      </c>
      <c r="H111" s="102"/>
    </row>
    <row r="112" spans="2:8" ht="20.25" customHeight="1" x14ac:dyDescent="0.3">
      <c r="B112" s="114"/>
      <c r="C112" s="116"/>
      <c r="D112" s="98"/>
      <c r="E112" s="2" t="s">
        <v>6</v>
      </c>
      <c r="F112" s="2" t="s">
        <v>7</v>
      </c>
      <c r="G112" s="3" t="s">
        <v>6</v>
      </c>
      <c r="H112" s="3" t="s">
        <v>7</v>
      </c>
    </row>
    <row r="113" spans="2:8" ht="15.6" x14ac:dyDescent="0.3">
      <c r="B113" s="4">
        <v>33</v>
      </c>
      <c r="C113" s="5" t="s">
        <v>8</v>
      </c>
      <c r="D113" s="6" t="s">
        <v>28</v>
      </c>
      <c r="E113" s="7">
        <v>33</v>
      </c>
      <c r="F113" s="16">
        <v>1639</v>
      </c>
      <c r="G113" s="8">
        <v>32</v>
      </c>
      <c r="H113" s="8">
        <v>1641</v>
      </c>
    </row>
    <row r="114" spans="2:8" ht="15.6" x14ac:dyDescent="0.3">
      <c r="B114" s="9">
        <v>161</v>
      </c>
      <c r="C114" s="5" t="s">
        <v>10</v>
      </c>
      <c r="D114" s="6">
        <v>800</v>
      </c>
      <c r="E114" s="7"/>
      <c r="F114" s="16">
        <v>124</v>
      </c>
      <c r="G114" s="8"/>
      <c r="H114" s="8">
        <f>D114-F114</f>
        <v>676</v>
      </c>
    </row>
    <row r="115" spans="2:8" ht="15.6" x14ac:dyDescent="0.3">
      <c r="B115" s="4">
        <v>245</v>
      </c>
      <c r="C115" s="5" t="s">
        <v>11</v>
      </c>
      <c r="D115" s="6">
        <v>320</v>
      </c>
      <c r="E115" s="7"/>
      <c r="F115" s="16">
        <v>245</v>
      </c>
      <c r="G115" s="8"/>
      <c r="H115" s="8">
        <f>D115-F115</f>
        <v>75</v>
      </c>
    </row>
    <row r="116" spans="2:8" ht="15.6" x14ac:dyDescent="0.3">
      <c r="B116" s="9">
        <v>264</v>
      </c>
      <c r="C116" s="5" t="s">
        <v>12</v>
      </c>
      <c r="D116" s="6">
        <v>880</v>
      </c>
      <c r="E116" s="7"/>
      <c r="F116" s="16">
        <v>68</v>
      </c>
      <c r="G116" s="8"/>
      <c r="H116" s="8">
        <f>D116-F116</f>
        <v>812</v>
      </c>
    </row>
    <row r="117" spans="2:8" ht="15.6" x14ac:dyDescent="0.3">
      <c r="B117" s="9">
        <v>355</v>
      </c>
      <c r="C117" s="5" t="s">
        <v>13</v>
      </c>
      <c r="D117" s="6">
        <v>883</v>
      </c>
      <c r="E117" s="7"/>
      <c r="F117" s="16">
        <v>48</v>
      </c>
      <c r="G117" s="8"/>
      <c r="H117" s="8">
        <f>D117-F117</f>
        <v>835</v>
      </c>
    </row>
    <row r="118" spans="2:8" ht="15.6" x14ac:dyDescent="0.3">
      <c r="B118" s="9">
        <v>483</v>
      </c>
      <c r="C118" s="5" t="s">
        <v>14</v>
      </c>
      <c r="D118" s="6">
        <v>1000</v>
      </c>
      <c r="E118" s="7"/>
      <c r="F118" s="16">
        <v>999</v>
      </c>
      <c r="G118" s="8"/>
      <c r="H118" s="8">
        <f>D118-F118</f>
        <v>1</v>
      </c>
    </row>
    <row r="119" spans="2:8" x14ac:dyDescent="0.3">
      <c r="B119" s="8"/>
      <c r="C119" s="10" t="s">
        <v>15</v>
      </c>
      <c r="D119" s="8"/>
      <c r="E119" s="8"/>
      <c r="F119" s="16">
        <f>SUM(F113:F118)</f>
        <v>3123</v>
      </c>
      <c r="G119" s="8">
        <v>32</v>
      </c>
      <c r="H119" s="8">
        <f>SUM(H113:H118)</f>
        <v>4040</v>
      </c>
    </row>
    <row r="122" spans="2:8" ht="17.399999999999999" x14ac:dyDescent="0.3">
      <c r="C122" s="1" t="s">
        <v>0</v>
      </c>
    </row>
    <row r="123" spans="2:8" ht="29.25" customHeight="1" x14ac:dyDescent="0.3">
      <c r="B123" s="113" t="s">
        <v>1</v>
      </c>
      <c r="C123" s="115" t="s">
        <v>2</v>
      </c>
      <c r="D123" s="97" t="s">
        <v>3</v>
      </c>
      <c r="E123" s="99" t="s">
        <v>36</v>
      </c>
      <c r="F123" s="100"/>
      <c r="G123" s="101" t="s">
        <v>37</v>
      </c>
      <c r="H123" s="102"/>
    </row>
    <row r="124" spans="2:8" x14ac:dyDescent="0.3">
      <c r="B124" s="114"/>
      <c r="C124" s="116"/>
      <c r="D124" s="98"/>
      <c r="E124" s="2" t="s">
        <v>6</v>
      </c>
      <c r="F124" s="2" t="s">
        <v>7</v>
      </c>
      <c r="G124" s="3" t="s">
        <v>6</v>
      </c>
      <c r="H124" s="3" t="s">
        <v>7</v>
      </c>
    </row>
    <row r="125" spans="2:8" ht="15.6" x14ac:dyDescent="0.3">
      <c r="B125" s="4">
        <v>33</v>
      </c>
      <c r="C125" s="5" t="s">
        <v>8</v>
      </c>
      <c r="D125" s="6" t="s">
        <v>28</v>
      </c>
      <c r="E125" s="7">
        <v>62</v>
      </c>
      <c r="F125" s="16">
        <v>1485</v>
      </c>
      <c r="G125" s="8">
        <v>2</v>
      </c>
      <c r="H125" s="8">
        <v>1796</v>
      </c>
    </row>
    <row r="126" spans="2:8" ht="15.6" x14ac:dyDescent="0.3">
      <c r="B126" s="9">
        <v>161</v>
      </c>
      <c r="C126" s="5" t="s">
        <v>10</v>
      </c>
      <c r="D126" s="6">
        <v>800</v>
      </c>
      <c r="E126" s="7"/>
      <c r="F126" s="16">
        <v>510</v>
      </c>
      <c r="G126" s="8"/>
      <c r="H126" s="8">
        <f>D126-F126</f>
        <v>290</v>
      </c>
    </row>
    <row r="127" spans="2:8" ht="15.6" x14ac:dyDescent="0.3">
      <c r="B127" s="4">
        <v>245</v>
      </c>
      <c r="C127" s="5" t="s">
        <v>11</v>
      </c>
      <c r="D127" s="6">
        <v>320</v>
      </c>
      <c r="E127" s="7"/>
      <c r="F127" s="16">
        <v>159</v>
      </c>
      <c r="G127" s="8"/>
      <c r="H127" s="8">
        <f>D127-F127</f>
        <v>161</v>
      </c>
    </row>
    <row r="128" spans="2:8" ht="15.6" x14ac:dyDescent="0.3">
      <c r="B128" s="9">
        <v>264</v>
      </c>
      <c r="C128" s="5" t="s">
        <v>12</v>
      </c>
      <c r="D128" s="6">
        <v>880</v>
      </c>
      <c r="E128" s="7"/>
      <c r="F128" s="16">
        <v>90</v>
      </c>
      <c r="G128" s="8"/>
      <c r="H128" s="8">
        <f>D128-F128</f>
        <v>790</v>
      </c>
    </row>
    <row r="129" spans="2:8" ht="15.6" x14ac:dyDescent="0.3">
      <c r="B129" s="9">
        <v>355</v>
      </c>
      <c r="C129" s="5" t="s">
        <v>13</v>
      </c>
      <c r="D129" s="6">
        <v>883</v>
      </c>
      <c r="E129" s="7"/>
      <c r="F129" s="16">
        <v>426</v>
      </c>
      <c r="G129" s="8"/>
      <c r="H129" s="8">
        <f>D129-F129</f>
        <v>457</v>
      </c>
    </row>
    <row r="130" spans="2:8" ht="15.6" x14ac:dyDescent="0.3">
      <c r="B130" s="9">
        <v>483</v>
      </c>
      <c r="C130" s="5" t="s">
        <v>14</v>
      </c>
      <c r="D130" s="6">
        <v>1000</v>
      </c>
      <c r="E130" s="7"/>
      <c r="F130" s="16">
        <v>918</v>
      </c>
      <c r="G130" s="8"/>
      <c r="H130" s="8">
        <f>D130-F130</f>
        <v>82</v>
      </c>
    </row>
    <row r="131" spans="2:8" x14ac:dyDescent="0.3">
      <c r="B131" s="8"/>
      <c r="C131" s="10" t="s">
        <v>15</v>
      </c>
      <c r="D131" s="8"/>
      <c r="E131" s="8"/>
      <c r="F131" s="16">
        <f>SUM(F125:F130)</f>
        <v>3588</v>
      </c>
      <c r="G131" s="8">
        <v>2</v>
      </c>
      <c r="H131" s="8">
        <f>SUM(H125:H130)</f>
        <v>3576</v>
      </c>
    </row>
    <row r="136" spans="2:8" ht="17.399999999999999" x14ac:dyDescent="0.3">
      <c r="C136" s="1" t="s">
        <v>0</v>
      </c>
    </row>
    <row r="137" spans="2:8" ht="27" customHeight="1" x14ac:dyDescent="0.3">
      <c r="B137" s="113" t="s">
        <v>1</v>
      </c>
      <c r="C137" s="115" t="s">
        <v>2</v>
      </c>
      <c r="D137" s="97" t="s">
        <v>3</v>
      </c>
      <c r="E137" s="99" t="s">
        <v>38</v>
      </c>
      <c r="F137" s="100"/>
      <c r="G137" s="101" t="s">
        <v>39</v>
      </c>
      <c r="H137" s="102"/>
    </row>
    <row r="138" spans="2:8" ht="19.5" customHeight="1" x14ac:dyDescent="0.3">
      <c r="B138" s="114"/>
      <c r="C138" s="116"/>
      <c r="D138" s="98"/>
      <c r="E138" s="2" t="s">
        <v>6</v>
      </c>
      <c r="F138" s="2" t="s">
        <v>7</v>
      </c>
      <c r="G138" s="3" t="s">
        <v>6</v>
      </c>
      <c r="H138" s="3" t="s">
        <v>7</v>
      </c>
    </row>
    <row r="139" spans="2:8" ht="15.6" x14ac:dyDescent="0.3">
      <c r="B139" s="4">
        <v>33</v>
      </c>
      <c r="C139" s="5" t="s">
        <v>8</v>
      </c>
      <c r="D139" s="6" t="s">
        <v>28</v>
      </c>
      <c r="E139" s="7">
        <v>19</v>
      </c>
      <c r="F139" s="16">
        <v>1339</v>
      </c>
      <c r="G139" s="8">
        <v>46</v>
      </c>
      <c r="H139" s="8">
        <v>1484</v>
      </c>
    </row>
    <row r="140" spans="2:8" ht="15.6" x14ac:dyDescent="0.3">
      <c r="B140" s="9">
        <v>161</v>
      </c>
      <c r="C140" s="5" t="s">
        <v>10</v>
      </c>
      <c r="D140" s="6">
        <v>800</v>
      </c>
      <c r="E140" s="7"/>
      <c r="F140" s="16">
        <v>369</v>
      </c>
      <c r="G140" s="8"/>
      <c r="H140" s="8">
        <f>D140-F140</f>
        <v>431</v>
      </c>
    </row>
    <row r="141" spans="2:8" ht="15.6" x14ac:dyDescent="0.3">
      <c r="B141" s="4">
        <v>245</v>
      </c>
      <c r="C141" s="5" t="s">
        <v>11</v>
      </c>
      <c r="D141" s="6">
        <v>320</v>
      </c>
      <c r="E141" s="7"/>
      <c r="F141" s="16">
        <v>164</v>
      </c>
      <c r="G141" s="8"/>
      <c r="H141" s="8">
        <f>D141-F141</f>
        <v>156</v>
      </c>
    </row>
    <row r="142" spans="2:8" ht="15.6" x14ac:dyDescent="0.3">
      <c r="B142" s="9">
        <v>264</v>
      </c>
      <c r="C142" s="5" t="s">
        <v>12</v>
      </c>
      <c r="D142" s="6">
        <v>880</v>
      </c>
      <c r="E142" s="7"/>
      <c r="F142" s="16">
        <v>68</v>
      </c>
      <c r="G142" s="8"/>
      <c r="H142" s="8">
        <f>D142-F142</f>
        <v>812</v>
      </c>
    </row>
    <row r="143" spans="2:8" ht="15.6" x14ac:dyDescent="0.3">
      <c r="B143" s="9">
        <v>355</v>
      </c>
      <c r="C143" s="5" t="s">
        <v>13</v>
      </c>
      <c r="D143" s="6">
        <v>883</v>
      </c>
      <c r="E143" s="7"/>
      <c r="F143" s="16">
        <v>203</v>
      </c>
      <c r="G143" s="8"/>
      <c r="H143" s="8">
        <f>D143-F143</f>
        <v>680</v>
      </c>
    </row>
    <row r="144" spans="2:8" ht="15.6" x14ac:dyDescent="0.3">
      <c r="B144" s="9">
        <v>483</v>
      </c>
      <c r="C144" s="5" t="s">
        <v>14</v>
      </c>
      <c r="D144" s="6">
        <v>1000</v>
      </c>
      <c r="E144" s="7"/>
      <c r="F144" s="16">
        <v>842</v>
      </c>
      <c r="G144" s="8"/>
      <c r="H144" s="8">
        <f>D144-F144</f>
        <v>158</v>
      </c>
    </row>
    <row r="145" spans="2:8" x14ac:dyDescent="0.3">
      <c r="B145" s="8"/>
      <c r="C145" s="10" t="s">
        <v>15</v>
      </c>
      <c r="D145" s="8"/>
      <c r="E145" s="8"/>
      <c r="F145" s="16">
        <f>SUM(F139:F144)</f>
        <v>2985</v>
      </c>
      <c r="G145" s="8">
        <v>2</v>
      </c>
      <c r="H145" s="8">
        <f>SUM(H139:H144)</f>
        <v>3721</v>
      </c>
    </row>
    <row r="148" spans="2:8" ht="17.399999999999999" x14ac:dyDescent="0.3">
      <c r="C148" s="1" t="s">
        <v>0</v>
      </c>
    </row>
    <row r="149" spans="2:8" ht="31.5" customHeight="1" x14ac:dyDescent="0.3">
      <c r="B149" s="113" t="s">
        <v>1</v>
      </c>
      <c r="C149" s="115" t="s">
        <v>2</v>
      </c>
      <c r="D149" s="97" t="s">
        <v>3</v>
      </c>
      <c r="E149" s="99" t="s">
        <v>4</v>
      </c>
      <c r="F149" s="100"/>
      <c r="G149" s="101" t="s">
        <v>40</v>
      </c>
      <c r="H149" s="102"/>
    </row>
    <row r="150" spans="2:8" ht="22.5" customHeight="1" x14ac:dyDescent="0.3">
      <c r="B150" s="114"/>
      <c r="C150" s="116"/>
      <c r="D150" s="98"/>
      <c r="E150" s="2" t="s">
        <v>6</v>
      </c>
      <c r="F150" s="2" t="s">
        <v>7</v>
      </c>
      <c r="G150" s="3" t="s">
        <v>6</v>
      </c>
      <c r="H150" s="3" t="s">
        <v>7</v>
      </c>
    </row>
    <row r="151" spans="2:8" ht="15.6" x14ac:dyDescent="0.3">
      <c r="B151" s="4">
        <v>33</v>
      </c>
      <c r="C151" s="5" t="s">
        <v>8</v>
      </c>
      <c r="D151" s="6" t="s">
        <v>28</v>
      </c>
      <c r="E151" s="7">
        <v>25</v>
      </c>
      <c r="F151" s="16">
        <v>1546</v>
      </c>
      <c r="G151" s="8">
        <v>40</v>
      </c>
      <c r="H151" s="8">
        <v>1734</v>
      </c>
    </row>
    <row r="152" spans="2:8" ht="15.6" x14ac:dyDescent="0.3">
      <c r="B152" s="9">
        <v>161</v>
      </c>
      <c r="C152" s="5" t="s">
        <v>10</v>
      </c>
      <c r="D152" s="6">
        <v>800</v>
      </c>
      <c r="E152" s="7"/>
      <c r="F152" s="16">
        <v>798</v>
      </c>
      <c r="G152" s="8"/>
      <c r="H152" s="8">
        <f>D152-F152</f>
        <v>2</v>
      </c>
    </row>
    <row r="153" spans="2:8" ht="15.6" x14ac:dyDescent="0.3">
      <c r="B153" s="4">
        <v>245</v>
      </c>
      <c r="C153" s="5" t="s">
        <v>11</v>
      </c>
      <c r="D153" s="6">
        <v>320</v>
      </c>
      <c r="E153" s="7"/>
      <c r="F153" s="16">
        <v>180</v>
      </c>
      <c r="G153" s="8"/>
      <c r="H153" s="8">
        <f>D153-F153</f>
        <v>140</v>
      </c>
    </row>
    <row r="154" spans="2:8" ht="15.6" x14ac:dyDescent="0.3">
      <c r="B154" s="9">
        <v>264</v>
      </c>
      <c r="C154" s="5" t="s">
        <v>12</v>
      </c>
      <c r="D154" s="6">
        <v>880</v>
      </c>
      <c r="E154" s="7"/>
      <c r="F154" s="16">
        <v>23</v>
      </c>
      <c r="G154" s="8"/>
      <c r="H154" s="8">
        <f>D154-F154</f>
        <v>857</v>
      </c>
    </row>
    <row r="155" spans="2:8" ht="15.6" x14ac:dyDescent="0.3">
      <c r="B155" s="9">
        <v>355</v>
      </c>
      <c r="C155" s="5" t="s">
        <v>13</v>
      </c>
      <c r="D155" s="6">
        <v>883</v>
      </c>
      <c r="E155" s="7"/>
      <c r="F155" s="16">
        <v>214</v>
      </c>
      <c r="G155" s="8"/>
      <c r="H155" s="8">
        <f>D155-F155</f>
        <v>669</v>
      </c>
    </row>
    <row r="156" spans="2:8" ht="15.6" x14ac:dyDescent="0.3">
      <c r="B156" s="9">
        <v>483</v>
      </c>
      <c r="C156" s="5" t="s">
        <v>14</v>
      </c>
      <c r="D156" s="6">
        <v>1000</v>
      </c>
      <c r="E156" s="7"/>
      <c r="F156" s="16">
        <v>988</v>
      </c>
      <c r="G156" s="8"/>
      <c r="H156" s="8">
        <f>D156-F156</f>
        <v>12</v>
      </c>
    </row>
    <row r="157" spans="2:8" x14ac:dyDescent="0.3">
      <c r="B157" s="8"/>
      <c r="C157" s="10" t="s">
        <v>15</v>
      </c>
      <c r="D157" s="8"/>
      <c r="E157" s="8"/>
      <c r="F157" s="16">
        <f>SUM(F151:F156)</f>
        <v>3749</v>
      </c>
      <c r="G157" s="8">
        <v>40</v>
      </c>
      <c r="H157" s="8">
        <f>SUM(H151:H156)</f>
        <v>3414</v>
      </c>
    </row>
    <row r="160" spans="2:8" x14ac:dyDescent="0.3">
      <c r="D160" s="15" t="s">
        <v>31</v>
      </c>
      <c r="E160" s="15"/>
      <c r="F160" s="15"/>
    </row>
    <row r="165" spans="2:8" ht="17.399999999999999" x14ac:dyDescent="0.3">
      <c r="C165" s="1" t="s">
        <v>0</v>
      </c>
    </row>
    <row r="166" spans="2:8" ht="30.75" customHeight="1" x14ac:dyDescent="0.3">
      <c r="B166" s="113" t="s">
        <v>1</v>
      </c>
      <c r="C166" s="115" t="s">
        <v>2</v>
      </c>
      <c r="D166" s="97" t="s">
        <v>3</v>
      </c>
      <c r="E166" s="99" t="s">
        <v>16</v>
      </c>
      <c r="F166" s="100"/>
      <c r="G166" s="101" t="s">
        <v>41</v>
      </c>
      <c r="H166" s="102"/>
    </row>
    <row r="167" spans="2:8" x14ac:dyDescent="0.3">
      <c r="B167" s="114"/>
      <c r="C167" s="116"/>
      <c r="D167" s="98"/>
      <c r="E167" s="2" t="s">
        <v>6</v>
      </c>
      <c r="F167" s="2" t="s">
        <v>7</v>
      </c>
      <c r="G167" s="3" t="s">
        <v>6</v>
      </c>
      <c r="H167" s="3" t="s">
        <v>7</v>
      </c>
    </row>
    <row r="168" spans="2:8" ht="15.6" x14ac:dyDescent="0.3">
      <c r="B168" s="4">
        <v>33</v>
      </c>
      <c r="C168" s="5" t="s">
        <v>8</v>
      </c>
      <c r="D168" s="6" t="s">
        <v>28</v>
      </c>
      <c r="E168" s="7">
        <v>21</v>
      </c>
      <c r="F168" s="16">
        <v>1546</v>
      </c>
      <c r="G168" s="8">
        <v>44</v>
      </c>
      <c r="H168" s="8">
        <v>1734</v>
      </c>
    </row>
    <row r="169" spans="2:8" ht="15.6" x14ac:dyDescent="0.3">
      <c r="B169" s="9">
        <v>161</v>
      </c>
      <c r="C169" s="5" t="s">
        <v>10</v>
      </c>
      <c r="D169" s="6">
        <v>800</v>
      </c>
      <c r="E169" s="7"/>
      <c r="F169" s="16">
        <v>798</v>
      </c>
      <c r="G169" s="8"/>
      <c r="H169" s="8">
        <f>D169-F169</f>
        <v>2</v>
      </c>
    </row>
    <row r="170" spans="2:8" ht="15.6" x14ac:dyDescent="0.3">
      <c r="B170" s="4">
        <v>245</v>
      </c>
      <c r="C170" s="5" t="s">
        <v>11</v>
      </c>
      <c r="D170" s="6">
        <v>320</v>
      </c>
      <c r="E170" s="7"/>
      <c r="F170" s="16">
        <v>180</v>
      </c>
      <c r="G170" s="8"/>
      <c r="H170" s="8">
        <f>D170-F170</f>
        <v>140</v>
      </c>
    </row>
    <row r="171" spans="2:8" ht="15.6" x14ac:dyDescent="0.3">
      <c r="B171" s="9">
        <v>264</v>
      </c>
      <c r="C171" s="5" t="s">
        <v>12</v>
      </c>
      <c r="D171" s="6">
        <v>880</v>
      </c>
      <c r="E171" s="7"/>
      <c r="F171" s="16">
        <v>24</v>
      </c>
      <c r="G171" s="8"/>
      <c r="H171" s="8">
        <f>D171-F171</f>
        <v>856</v>
      </c>
    </row>
    <row r="172" spans="2:8" ht="15.6" x14ac:dyDescent="0.3">
      <c r="B172" s="9">
        <v>355</v>
      </c>
      <c r="C172" s="5" t="s">
        <v>13</v>
      </c>
      <c r="D172" s="6">
        <v>883</v>
      </c>
      <c r="E172" s="7"/>
      <c r="F172" s="16">
        <v>200</v>
      </c>
      <c r="G172" s="8"/>
      <c r="H172" s="8">
        <f>D172-F172</f>
        <v>683</v>
      </c>
    </row>
    <row r="173" spans="2:8" ht="15.6" x14ac:dyDescent="0.3">
      <c r="B173" s="9">
        <v>483</v>
      </c>
      <c r="C173" s="5" t="s">
        <v>14</v>
      </c>
      <c r="D173" s="6">
        <v>1000</v>
      </c>
      <c r="E173" s="7"/>
      <c r="F173" s="16">
        <v>988</v>
      </c>
      <c r="G173" s="8"/>
      <c r="H173" s="8">
        <f>D173-F173</f>
        <v>12</v>
      </c>
    </row>
    <row r="174" spans="2:8" x14ac:dyDescent="0.3">
      <c r="B174" s="8"/>
      <c r="C174" s="10" t="s">
        <v>15</v>
      </c>
      <c r="D174" s="8"/>
      <c r="E174" s="8"/>
      <c r="F174" s="16">
        <f>SUM(F168:F173)</f>
        <v>3736</v>
      </c>
      <c r="G174" s="8">
        <v>44</v>
      </c>
      <c r="H174" s="8">
        <f>SUM(H168:H173)</f>
        <v>3427</v>
      </c>
    </row>
    <row r="177" spans="2:8" x14ac:dyDescent="0.3">
      <c r="D177" s="15" t="s">
        <v>31</v>
      </c>
      <c r="E177" s="15"/>
      <c r="F177" s="15"/>
    </row>
    <row r="180" spans="2:8" ht="17.399999999999999" x14ac:dyDescent="0.3">
      <c r="C180" s="1" t="s">
        <v>0</v>
      </c>
    </row>
    <row r="181" spans="2:8" ht="30" customHeight="1" x14ac:dyDescent="0.3">
      <c r="B181" s="113" t="s">
        <v>1</v>
      </c>
      <c r="C181" s="115" t="s">
        <v>2</v>
      </c>
      <c r="D181" s="97" t="s">
        <v>3</v>
      </c>
      <c r="E181" s="99" t="s">
        <v>18</v>
      </c>
      <c r="F181" s="100"/>
      <c r="G181" s="101" t="s">
        <v>42</v>
      </c>
      <c r="H181" s="102"/>
    </row>
    <row r="182" spans="2:8" ht="23.25" customHeight="1" x14ac:dyDescent="0.3">
      <c r="B182" s="114"/>
      <c r="C182" s="116"/>
      <c r="D182" s="98"/>
      <c r="E182" s="2" t="s">
        <v>6</v>
      </c>
      <c r="F182" s="2" t="s">
        <v>7</v>
      </c>
      <c r="G182" s="3" t="s">
        <v>6</v>
      </c>
      <c r="H182" s="3" t="s">
        <v>7</v>
      </c>
    </row>
    <row r="183" spans="2:8" ht="15.6" x14ac:dyDescent="0.3">
      <c r="B183" s="4">
        <v>33</v>
      </c>
      <c r="C183" s="5" t="s">
        <v>8</v>
      </c>
      <c r="D183" s="6" t="s">
        <v>28</v>
      </c>
      <c r="E183" s="7">
        <v>21</v>
      </c>
      <c r="F183" s="16">
        <v>1551</v>
      </c>
      <c r="G183" s="8">
        <v>44</v>
      </c>
      <c r="H183" s="8">
        <v>1729</v>
      </c>
    </row>
    <row r="184" spans="2:8" ht="15.6" x14ac:dyDescent="0.3">
      <c r="B184" s="9">
        <v>161</v>
      </c>
      <c r="C184" s="5" t="s">
        <v>10</v>
      </c>
      <c r="D184" s="6">
        <v>800</v>
      </c>
      <c r="E184" s="7"/>
      <c r="F184" s="16">
        <v>645</v>
      </c>
      <c r="G184" s="8"/>
      <c r="H184" s="8">
        <f>D184-F184</f>
        <v>155</v>
      </c>
    </row>
    <row r="185" spans="2:8" ht="15.6" x14ac:dyDescent="0.3">
      <c r="B185" s="4">
        <v>245</v>
      </c>
      <c r="C185" s="5" t="s">
        <v>11</v>
      </c>
      <c r="D185" s="6">
        <v>320</v>
      </c>
      <c r="E185" s="7"/>
      <c r="F185" s="16">
        <v>169</v>
      </c>
      <c r="G185" s="8"/>
      <c r="H185" s="8">
        <f>D185-F185</f>
        <v>151</v>
      </c>
    </row>
    <row r="186" spans="2:8" ht="15.6" x14ac:dyDescent="0.3">
      <c r="B186" s="9">
        <v>264</v>
      </c>
      <c r="C186" s="5" t="s">
        <v>12</v>
      </c>
      <c r="D186" s="6">
        <v>880</v>
      </c>
      <c r="E186" s="7"/>
      <c r="F186" s="16">
        <v>24</v>
      </c>
      <c r="G186" s="8"/>
      <c r="H186" s="8">
        <f>D186-F186</f>
        <v>856</v>
      </c>
    </row>
    <row r="187" spans="2:8" ht="15.6" x14ac:dyDescent="0.3">
      <c r="B187" s="9">
        <v>355</v>
      </c>
      <c r="C187" s="5" t="s">
        <v>13</v>
      </c>
      <c r="D187" s="6">
        <v>883</v>
      </c>
      <c r="E187" s="7"/>
      <c r="F187" s="16">
        <v>694</v>
      </c>
      <c r="G187" s="8"/>
      <c r="H187" s="8">
        <f>D187-F187</f>
        <v>189</v>
      </c>
    </row>
    <row r="188" spans="2:8" ht="15.6" x14ac:dyDescent="0.3">
      <c r="B188" s="9">
        <v>483</v>
      </c>
      <c r="C188" s="5" t="s">
        <v>14</v>
      </c>
      <c r="D188" s="6">
        <v>1000</v>
      </c>
      <c r="E188" s="7"/>
      <c r="F188" s="16">
        <v>992</v>
      </c>
      <c r="G188" s="8"/>
      <c r="H188" s="8">
        <f>D188-F188</f>
        <v>8</v>
      </c>
    </row>
    <row r="189" spans="2:8" x14ac:dyDescent="0.3">
      <c r="B189" s="8"/>
      <c r="C189" s="10" t="s">
        <v>15</v>
      </c>
      <c r="D189" s="8"/>
      <c r="E189" s="8"/>
      <c r="F189" s="16">
        <f>SUM(F183:F188)</f>
        <v>4075</v>
      </c>
      <c r="G189" s="8">
        <v>44</v>
      </c>
      <c r="H189" s="8">
        <f>SUM(H183:H188)</f>
        <v>3088</v>
      </c>
    </row>
    <row r="192" spans="2:8" x14ac:dyDescent="0.3">
      <c r="D192" s="15" t="s">
        <v>31</v>
      </c>
      <c r="E192" s="15"/>
      <c r="F192" s="15"/>
    </row>
    <row r="196" spans="2:8" ht="17.399999999999999" x14ac:dyDescent="0.3">
      <c r="C196" s="1" t="s">
        <v>0</v>
      </c>
    </row>
    <row r="197" spans="2:8" ht="28.5" customHeight="1" x14ac:dyDescent="0.3">
      <c r="B197" s="113" t="s">
        <v>1</v>
      </c>
      <c r="C197" s="115" t="s">
        <v>2</v>
      </c>
      <c r="D197" s="97" t="s">
        <v>3</v>
      </c>
      <c r="E197" s="99" t="s">
        <v>20</v>
      </c>
      <c r="F197" s="100"/>
      <c r="G197" s="101" t="s">
        <v>43</v>
      </c>
      <c r="H197" s="102"/>
    </row>
    <row r="198" spans="2:8" x14ac:dyDescent="0.3">
      <c r="B198" s="114"/>
      <c r="C198" s="116"/>
      <c r="D198" s="98"/>
      <c r="E198" s="2" t="s">
        <v>6</v>
      </c>
      <c r="F198" s="2" t="s">
        <v>7</v>
      </c>
      <c r="G198" s="3" t="s">
        <v>6</v>
      </c>
      <c r="H198" s="3" t="s">
        <v>7</v>
      </c>
    </row>
    <row r="199" spans="2:8" ht="15.6" x14ac:dyDescent="0.3">
      <c r="B199" s="4">
        <v>33</v>
      </c>
      <c r="C199" s="5" t="s">
        <v>8</v>
      </c>
      <c r="D199" s="6" t="s">
        <v>28</v>
      </c>
      <c r="E199" s="7">
        <v>21</v>
      </c>
      <c r="F199" s="16">
        <v>1742</v>
      </c>
      <c r="G199" s="8">
        <v>43</v>
      </c>
      <c r="H199" s="8">
        <v>1538</v>
      </c>
    </row>
    <row r="200" spans="2:8" ht="15.6" x14ac:dyDescent="0.3">
      <c r="B200" s="9">
        <v>161</v>
      </c>
      <c r="C200" s="5" t="s">
        <v>10</v>
      </c>
      <c r="D200" s="6">
        <v>800</v>
      </c>
      <c r="E200" s="7"/>
      <c r="F200" s="16">
        <v>710</v>
      </c>
      <c r="G200" s="8"/>
      <c r="H200" s="8">
        <f>D200-F200</f>
        <v>90</v>
      </c>
    </row>
    <row r="201" spans="2:8" ht="15.6" x14ac:dyDescent="0.3">
      <c r="B201" s="4">
        <v>245</v>
      </c>
      <c r="C201" s="5" t="s">
        <v>11</v>
      </c>
      <c r="D201" s="6">
        <v>320</v>
      </c>
      <c r="E201" s="7"/>
      <c r="F201" s="16">
        <v>174</v>
      </c>
      <c r="G201" s="8"/>
      <c r="H201" s="8">
        <f>D201-F201</f>
        <v>146</v>
      </c>
    </row>
    <row r="202" spans="2:8" ht="15.6" x14ac:dyDescent="0.3">
      <c r="B202" s="9">
        <v>264</v>
      </c>
      <c r="C202" s="5" t="s">
        <v>12</v>
      </c>
      <c r="D202" s="6">
        <v>880</v>
      </c>
      <c r="E202" s="7"/>
      <c r="F202" s="16">
        <v>24</v>
      </c>
      <c r="G202" s="8"/>
      <c r="H202" s="8">
        <f>D202-F202</f>
        <v>856</v>
      </c>
    </row>
    <row r="203" spans="2:8" ht="15.6" x14ac:dyDescent="0.3">
      <c r="B203" s="9">
        <v>355</v>
      </c>
      <c r="C203" s="5" t="s">
        <v>13</v>
      </c>
      <c r="D203" s="6">
        <v>883</v>
      </c>
      <c r="E203" s="7"/>
      <c r="F203" s="16">
        <v>602</v>
      </c>
      <c r="G203" s="8"/>
      <c r="H203" s="8">
        <f>D203-F203</f>
        <v>281</v>
      </c>
    </row>
    <row r="204" spans="2:8" ht="15.6" x14ac:dyDescent="0.3">
      <c r="B204" s="9">
        <v>483</v>
      </c>
      <c r="C204" s="5" t="s">
        <v>14</v>
      </c>
      <c r="D204" s="6">
        <v>1000</v>
      </c>
      <c r="E204" s="7"/>
      <c r="F204" s="16">
        <v>992</v>
      </c>
      <c r="G204" s="8"/>
      <c r="H204" s="8">
        <f>D204-F204</f>
        <v>8</v>
      </c>
    </row>
    <row r="205" spans="2:8" x14ac:dyDescent="0.3">
      <c r="B205" s="8"/>
      <c r="C205" s="10" t="s">
        <v>15</v>
      </c>
      <c r="D205" s="8"/>
      <c r="E205" s="8"/>
      <c r="F205" s="16">
        <f>SUM(F199:F204)</f>
        <v>4244</v>
      </c>
      <c r="G205" s="8">
        <v>43</v>
      </c>
      <c r="H205" s="8">
        <f>SUM(H199:H204)</f>
        <v>2919</v>
      </c>
    </row>
    <row r="208" spans="2:8" x14ac:dyDescent="0.3">
      <c r="D208" s="15" t="s">
        <v>31</v>
      </c>
      <c r="E208" s="15"/>
      <c r="F208" s="15"/>
    </row>
    <row r="211" spans="2:8" ht="17.399999999999999" x14ac:dyDescent="0.3">
      <c r="C211" s="1" t="s">
        <v>0</v>
      </c>
    </row>
    <row r="212" spans="2:8" ht="33" customHeight="1" x14ac:dyDescent="0.3">
      <c r="B212" s="113" t="s">
        <v>1</v>
      </c>
      <c r="C212" s="115" t="s">
        <v>2</v>
      </c>
      <c r="D212" s="97" t="s">
        <v>3</v>
      </c>
      <c r="E212" s="99" t="s">
        <v>22</v>
      </c>
      <c r="F212" s="100"/>
      <c r="G212" s="101" t="s">
        <v>44</v>
      </c>
      <c r="H212" s="102"/>
    </row>
    <row r="213" spans="2:8" x14ac:dyDescent="0.3">
      <c r="B213" s="114"/>
      <c r="C213" s="116"/>
      <c r="D213" s="98"/>
      <c r="E213" s="2" t="s">
        <v>6</v>
      </c>
      <c r="F213" s="2" t="s">
        <v>7</v>
      </c>
      <c r="G213" s="3" t="s">
        <v>6</v>
      </c>
      <c r="H213" s="3" t="s">
        <v>7</v>
      </c>
    </row>
    <row r="214" spans="2:8" ht="15.6" x14ac:dyDescent="0.3">
      <c r="B214" s="4">
        <v>33</v>
      </c>
      <c r="C214" s="5" t="s">
        <v>8</v>
      </c>
      <c r="D214" s="6" t="s">
        <v>28</v>
      </c>
      <c r="E214" s="7">
        <v>25</v>
      </c>
      <c r="F214" s="16">
        <v>1487</v>
      </c>
      <c r="G214" s="8">
        <v>40</v>
      </c>
      <c r="H214" s="8">
        <v>1793</v>
      </c>
    </row>
    <row r="215" spans="2:8" ht="15.6" x14ac:dyDescent="0.3">
      <c r="B215" s="9">
        <v>161</v>
      </c>
      <c r="C215" s="5" t="s">
        <v>10</v>
      </c>
      <c r="D215" s="6">
        <v>800</v>
      </c>
      <c r="E215" s="7"/>
      <c r="F215" s="16">
        <v>750</v>
      </c>
      <c r="G215" s="8"/>
      <c r="H215" s="8">
        <f>D215-F215</f>
        <v>50</v>
      </c>
    </row>
    <row r="216" spans="2:8" ht="15.6" x14ac:dyDescent="0.3">
      <c r="B216" s="4">
        <v>245</v>
      </c>
      <c r="C216" s="5" t="s">
        <v>11</v>
      </c>
      <c r="D216" s="6">
        <v>320</v>
      </c>
      <c r="E216" s="7"/>
      <c r="F216" s="16">
        <v>200</v>
      </c>
      <c r="G216" s="8"/>
      <c r="H216" s="8">
        <f>D216-F216</f>
        <v>120</v>
      </c>
    </row>
    <row r="217" spans="2:8" ht="15.6" x14ac:dyDescent="0.3">
      <c r="B217" s="9">
        <v>264</v>
      </c>
      <c r="C217" s="5" t="s">
        <v>12</v>
      </c>
      <c r="D217" s="6">
        <v>880</v>
      </c>
      <c r="E217" s="7"/>
      <c r="F217" s="16">
        <v>48</v>
      </c>
      <c r="G217" s="8"/>
      <c r="H217" s="8">
        <f>D217-F217</f>
        <v>832</v>
      </c>
    </row>
    <row r="218" spans="2:8" ht="15.6" x14ac:dyDescent="0.3">
      <c r="B218" s="9">
        <v>355</v>
      </c>
      <c r="C218" s="5" t="s">
        <v>13</v>
      </c>
      <c r="D218" s="6">
        <v>883</v>
      </c>
      <c r="E218" s="7"/>
      <c r="F218" s="16">
        <v>270</v>
      </c>
      <c r="G218" s="8"/>
      <c r="H218" s="8">
        <f>D218-F218</f>
        <v>613</v>
      </c>
    </row>
    <row r="219" spans="2:8" ht="15.6" x14ac:dyDescent="0.3">
      <c r="B219" s="9">
        <v>483</v>
      </c>
      <c r="C219" s="5" t="s">
        <v>14</v>
      </c>
      <c r="D219" s="6">
        <v>1000</v>
      </c>
      <c r="E219" s="7"/>
      <c r="F219" s="16">
        <v>998</v>
      </c>
      <c r="G219" s="8"/>
      <c r="H219" s="8">
        <f>D219-F219</f>
        <v>2</v>
      </c>
    </row>
    <row r="220" spans="2:8" x14ac:dyDescent="0.3">
      <c r="B220" s="8"/>
      <c r="C220" s="10" t="s">
        <v>15</v>
      </c>
      <c r="D220" s="8"/>
      <c r="E220" s="8"/>
      <c r="F220" s="16">
        <f>SUM(F214:F219)</f>
        <v>3753</v>
      </c>
      <c r="G220" s="8">
        <v>40</v>
      </c>
      <c r="H220" s="8">
        <f>SUM(H214:H219)</f>
        <v>3410</v>
      </c>
    </row>
    <row r="223" spans="2:8" x14ac:dyDescent="0.3">
      <c r="D223" s="15" t="s">
        <v>31</v>
      </c>
      <c r="E223" s="15"/>
      <c r="F223" s="15"/>
    </row>
    <row r="226" spans="2:8" ht="17.399999999999999" x14ac:dyDescent="0.3">
      <c r="C226" s="1" t="s">
        <v>0</v>
      </c>
    </row>
    <row r="227" spans="2:8" ht="27.75" customHeight="1" x14ac:dyDescent="0.3">
      <c r="B227" s="113" t="s">
        <v>1</v>
      </c>
      <c r="C227" s="115" t="s">
        <v>2</v>
      </c>
      <c r="D227" s="97" t="s">
        <v>3</v>
      </c>
      <c r="E227" s="99" t="s">
        <v>24</v>
      </c>
      <c r="F227" s="100"/>
      <c r="G227" s="101" t="s">
        <v>47</v>
      </c>
      <c r="H227" s="102"/>
    </row>
    <row r="228" spans="2:8" x14ac:dyDescent="0.3">
      <c r="B228" s="114"/>
      <c r="C228" s="116"/>
      <c r="D228" s="98"/>
      <c r="E228" s="2" t="s">
        <v>6</v>
      </c>
      <c r="F228" s="2" t="s">
        <v>7</v>
      </c>
      <c r="G228" s="3" t="s">
        <v>6</v>
      </c>
      <c r="H228" s="3" t="s">
        <v>7</v>
      </c>
    </row>
    <row r="229" spans="2:8" ht="15.6" x14ac:dyDescent="0.3">
      <c r="B229" s="4">
        <v>33</v>
      </c>
      <c r="C229" s="5" t="s">
        <v>8</v>
      </c>
      <c r="D229" s="6" t="s">
        <v>28</v>
      </c>
      <c r="E229" s="7">
        <v>17</v>
      </c>
      <c r="F229" s="16">
        <v>1457</v>
      </c>
      <c r="G229" s="8">
        <v>48</v>
      </c>
      <c r="H229" s="8">
        <v>1823</v>
      </c>
    </row>
    <row r="230" spans="2:8" ht="15.6" x14ac:dyDescent="0.3">
      <c r="B230" s="9">
        <v>161</v>
      </c>
      <c r="C230" s="5" t="s">
        <v>10</v>
      </c>
      <c r="D230" s="6">
        <v>800</v>
      </c>
      <c r="E230" s="7"/>
      <c r="F230" s="16">
        <v>725</v>
      </c>
      <c r="G230" s="8"/>
      <c r="H230" s="8">
        <f>D230-F230</f>
        <v>75</v>
      </c>
    </row>
    <row r="231" spans="2:8" ht="15.6" x14ac:dyDescent="0.3">
      <c r="B231" s="4">
        <v>245</v>
      </c>
      <c r="C231" s="5" t="s">
        <v>11</v>
      </c>
      <c r="D231" s="6">
        <v>320</v>
      </c>
      <c r="E231" s="7"/>
      <c r="F231" s="16">
        <v>184</v>
      </c>
      <c r="G231" s="8"/>
      <c r="H231" s="8">
        <f>D231-F231</f>
        <v>136</v>
      </c>
    </row>
    <row r="232" spans="2:8" ht="15.6" x14ac:dyDescent="0.3">
      <c r="B232" s="9">
        <v>264</v>
      </c>
      <c r="C232" s="5" t="s">
        <v>12</v>
      </c>
      <c r="D232" s="6">
        <v>880</v>
      </c>
      <c r="E232" s="7"/>
      <c r="F232" s="16">
        <v>72</v>
      </c>
      <c r="G232" s="8"/>
      <c r="H232" s="8">
        <f>D232-F232</f>
        <v>808</v>
      </c>
    </row>
    <row r="233" spans="2:8" ht="15.6" x14ac:dyDescent="0.3">
      <c r="B233" s="9">
        <v>355</v>
      </c>
      <c r="C233" s="5" t="s">
        <v>13</v>
      </c>
      <c r="D233" s="6">
        <v>883</v>
      </c>
      <c r="E233" s="7"/>
      <c r="F233" s="16">
        <v>379</v>
      </c>
      <c r="G233" s="8"/>
      <c r="H233" s="8">
        <f>D233-F233</f>
        <v>504</v>
      </c>
    </row>
    <row r="234" spans="2:8" ht="15.6" x14ac:dyDescent="0.3">
      <c r="B234" s="9">
        <v>483</v>
      </c>
      <c r="C234" s="5" t="s">
        <v>14</v>
      </c>
      <c r="D234" s="6">
        <v>1000</v>
      </c>
      <c r="E234" s="7"/>
      <c r="F234" s="16">
        <v>917</v>
      </c>
      <c r="G234" s="8"/>
      <c r="H234" s="8">
        <f>D234-F234</f>
        <v>83</v>
      </c>
    </row>
    <row r="235" spans="2:8" x14ac:dyDescent="0.3">
      <c r="B235" s="8"/>
      <c r="C235" s="10" t="s">
        <v>15</v>
      </c>
      <c r="D235" s="8"/>
      <c r="E235" s="8"/>
      <c r="F235" s="16">
        <f>SUM(F229:F234)</f>
        <v>3734</v>
      </c>
      <c r="G235" s="8">
        <v>40</v>
      </c>
      <c r="H235" s="8">
        <f>SUM(H229:H234)</f>
        <v>3429</v>
      </c>
    </row>
    <row r="236" spans="2:8" x14ac:dyDescent="0.3">
      <c r="B236" s="12"/>
      <c r="C236" s="13"/>
      <c r="D236" s="12"/>
      <c r="E236" s="12"/>
      <c r="F236" s="17"/>
      <c r="G236" s="12"/>
      <c r="H236" s="12"/>
    </row>
    <row r="237" spans="2:8" x14ac:dyDescent="0.3">
      <c r="B237" s="12"/>
      <c r="C237" s="13"/>
      <c r="D237" s="12"/>
      <c r="E237" s="12"/>
      <c r="F237" s="17"/>
      <c r="G237" s="12"/>
      <c r="H237" s="12"/>
    </row>
    <row r="238" spans="2:8" x14ac:dyDescent="0.3">
      <c r="B238" s="12"/>
      <c r="C238" s="13"/>
      <c r="D238" s="12"/>
      <c r="E238" s="12"/>
      <c r="F238" s="17"/>
      <c r="G238" s="12"/>
      <c r="H238" s="12"/>
    </row>
    <row r="239" spans="2:8" x14ac:dyDescent="0.3">
      <c r="B239" s="12"/>
      <c r="C239" s="13"/>
      <c r="D239" s="12"/>
      <c r="E239" s="12"/>
      <c r="F239" s="17"/>
      <c r="G239" s="12"/>
      <c r="H239" s="12"/>
    </row>
    <row r="240" spans="2:8" ht="17.399999999999999" x14ac:dyDescent="0.3">
      <c r="C240" s="1" t="s">
        <v>0</v>
      </c>
      <c r="H240" t="s">
        <v>46</v>
      </c>
    </row>
    <row r="241" spans="2:8" ht="25.5" customHeight="1" x14ac:dyDescent="0.3">
      <c r="B241" s="113" t="s">
        <v>1</v>
      </c>
      <c r="C241" s="115" t="s">
        <v>2</v>
      </c>
      <c r="D241" s="97" t="s">
        <v>3</v>
      </c>
      <c r="E241" s="99" t="s">
        <v>26</v>
      </c>
      <c r="F241" s="100"/>
      <c r="G241" s="101" t="s">
        <v>45</v>
      </c>
      <c r="H241" s="102"/>
    </row>
    <row r="242" spans="2:8" x14ac:dyDescent="0.3">
      <c r="B242" s="114"/>
      <c r="C242" s="116"/>
      <c r="D242" s="98"/>
      <c r="E242" s="2" t="s">
        <v>6</v>
      </c>
      <c r="F242" s="2" t="s">
        <v>7</v>
      </c>
      <c r="G242" s="3" t="s">
        <v>6</v>
      </c>
      <c r="H242" s="3" t="s">
        <v>7</v>
      </c>
    </row>
    <row r="243" spans="2:8" ht="15.6" x14ac:dyDescent="0.3">
      <c r="B243" s="4">
        <v>33</v>
      </c>
      <c r="C243" s="5" t="s">
        <v>8</v>
      </c>
      <c r="D243" s="6" t="s">
        <v>28</v>
      </c>
      <c r="E243" s="7">
        <v>34</v>
      </c>
      <c r="F243" s="16">
        <v>1404</v>
      </c>
      <c r="G243" s="8">
        <v>31</v>
      </c>
      <c r="H243" s="8">
        <v>1876</v>
      </c>
    </row>
    <row r="244" spans="2:8" ht="15.6" x14ac:dyDescent="0.3">
      <c r="B244" s="9">
        <v>161</v>
      </c>
      <c r="C244" s="5" t="s">
        <v>10</v>
      </c>
      <c r="D244" s="6">
        <v>800</v>
      </c>
      <c r="E244" s="7"/>
      <c r="F244" s="16">
        <v>641</v>
      </c>
      <c r="G244" s="8"/>
      <c r="H244" s="8">
        <f>D244-F244</f>
        <v>159</v>
      </c>
    </row>
    <row r="245" spans="2:8" ht="15.6" x14ac:dyDescent="0.3">
      <c r="B245" s="4">
        <v>245</v>
      </c>
      <c r="C245" s="5" t="s">
        <v>11</v>
      </c>
      <c r="D245" s="6">
        <v>320</v>
      </c>
      <c r="E245" s="7"/>
      <c r="F245" s="16">
        <v>163</v>
      </c>
      <c r="G245" s="8"/>
      <c r="H245" s="8">
        <f>D245-F245</f>
        <v>157</v>
      </c>
    </row>
    <row r="246" spans="2:8" ht="15.6" x14ac:dyDescent="0.3">
      <c r="B246" s="9">
        <v>264</v>
      </c>
      <c r="C246" s="5" t="s">
        <v>12</v>
      </c>
      <c r="D246" s="6">
        <v>880</v>
      </c>
      <c r="E246" s="7"/>
      <c r="F246" s="16">
        <v>48</v>
      </c>
      <c r="G246" s="8"/>
      <c r="H246" s="8">
        <f>D246-F246</f>
        <v>832</v>
      </c>
    </row>
    <row r="247" spans="2:8" ht="15.6" x14ac:dyDescent="0.3">
      <c r="B247" s="9">
        <v>355</v>
      </c>
      <c r="C247" s="5" t="s">
        <v>13</v>
      </c>
      <c r="D247" s="6">
        <v>883</v>
      </c>
      <c r="E247" s="7"/>
      <c r="F247" s="16">
        <v>215</v>
      </c>
      <c r="G247" s="8"/>
      <c r="H247" s="8">
        <f>D247-F247</f>
        <v>668</v>
      </c>
    </row>
    <row r="248" spans="2:8" ht="15.6" x14ac:dyDescent="0.3">
      <c r="B248" s="9">
        <v>483</v>
      </c>
      <c r="C248" s="5" t="s">
        <v>14</v>
      </c>
      <c r="D248" s="6">
        <v>1000</v>
      </c>
      <c r="E248" s="7"/>
      <c r="F248" s="16">
        <v>867</v>
      </c>
      <c r="G248" s="8"/>
      <c r="H248" s="8">
        <f>D248-F248</f>
        <v>133</v>
      </c>
    </row>
    <row r="249" spans="2:8" x14ac:dyDescent="0.3">
      <c r="B249" s="8"/>
      <c r="C249" s="10" t="s">
        <v>15</v>
      </c>
      <c r="D249" s="8"/>
      <c r="E249" s="8"/>
      <c r="F249" s="16"/>
      <c r="G249" s="8">
        <f>SUM(G243:G248)</f>
        <v>31</v>
      </c>
      <c r="H249" s="8">
        <f>SUM(H243:H248)</f>
        <v>3825</v>
      </c>
    </row>
    <row r="252" spans="2:8" x14ac:dyDescent="0.3">
      <c r="D252" s="15" t="s">
        <v>31</v>
      </c>
      <c r="E252" s="15"/>
      <c r="F252" s="15"/>
    </row>
    <row r="257" spans="2:8" ht="17.399999999999999" x14ac:dyDescent="0.3">
      <c r="C257" s="1" t="s">
        <v>0</v>
      </c>
      <c r="H257" t="s">
        <v>46</v>
      </c>
    </row>
    <row r="258" spans="2:8" ht="27" customHeight="1" x14ac:dyDescent="0.3">
      <c r="B258" s="113" t="s">
        <v>1</v>
      </c>
      <c r="C258" s="115" t="s">
        <v>2</v>
      </c>
      <c r="D258" s="97" t="s">
        <v>3</v>
      </c>
      <c r="E258" s="99" t="s">
        <v>29</v>
      </c>
      <c r="F258" s="100"/>
      <c r="G258" s="101" t="s">
        <v>48</v>
      </c>
      <c r="H258" s="102"/>
    </row>
    <row r="259" spans="2:8" x14ac:dyDescent="0.3">
      <c r="B259" s="114"/>
      <c r="C259" s="116"/>
      <c r="D259" s="98"/>
      <c r="E259" s="2" t="s">
        <v>6</v>
      </c>
      <c r="F259" s="2" t="s">
        <v>7</v>
      </c>
      <c r="G259" s="3" t="s">
        <v>6</v>
      </c>
      <c r="H259" s="3" t="s">
        <v>7</v>
      </c>
    </row>
    <row r="260" spans="2:8" ht="15.6" x14ac:dyDescent="0.3">
      <c r="B260" s="4">
        <v>33</v>
      </c>
      <c r="C260" s="5" t="s">
        <v>8</v>
      </c>
      <c r="D260" s="6" t="s">
        <v>28</v>
      </c>
      <c r="E260" s="7">
        <v>32</v>
      </c>
      <c r="F260" s="16">
        <v>1437</v>
      </c>
      <c r="G260" s="8">
        <v>31</v>
      </c>
      <c r="H260" s="8">
        <v>1843</v>
      </c>
    </row>
    <row r="261" spans="2:8" ht="15.6" x14ac:dyDescent="0.3">
      <c r="B261" s="9">
        <v>161</v>
      </c>
      <c r="C261" s="5" t="s">
        <v>10</v>
      </c>
      <c r="D261" s="6">
        <v>800</v>
      </c>
      <c r="E261" s="7"/>
      <c r="F261" s="16">
        <v>766</v>
      </c>
      <c r="G261" s="8"/>
      <c r="H261" s="8">
        <f>D261-F261</f>
        <v>34</v>
      </c>
    </row>
    <row r="262" spans="2:8" ht="15.6" x14ac:dyDescent="0.3">
      <c r="B262" s="4">
        <v>245</v>
      </c>
      <c r="C262" s="5" t="s">
        <v>11</v>
      </c>
      <c r="D262" s="6">
        <v>320</v>
      </c>
      <c r="E262" s="7"/>
      <c r="F262" s="16">
        <v>160</v>
      </c>
      <c r="G262" s="8"/>
      <c r="H262" s="8">
        <f>D262-F262</f>
        <v>160</v>
      </c>
    </row>
    <row r="263" spans="2:8" ht="15.6" x14ac:dyDescent="0.3">
      <c r="B263" s="9">
        <v>264</v>
      </c>
      <c r="C263" s="5" t="s">
        <v>12</v>
      </c>
      <c r="D263" s="6">
        <v>880</v>
      </c>
      <c r="E263" s="7"/>
      <c r="F263" s="16">
        <v>10</v>
      </c>
      <c r="G263" s="8"/>
      <c r="H263" s="8">
        <f>D263-F263</f>
        <v>870</v>
      </c>
    </row>
    <row r="264" spans="2:8" ht="15.6" x14ac:dyDescent="0.3">
      <c r="B264" s="9">
        <v>355</v>
      </c>
      <c r="C264" s="5" t="s">
        <v>13</v>
      </c>
      <c r="D264" s="6">
        <v>883</v>
      </c>
      <c r="E264" s="7"/>
      <c r="F264" s="16">
        <v>219</v>
      </c>
      <c r="G264" s="8"/>
      <c r="H264" s="8">
        <f>D264-F264</f>
        <v>664</v>
      </c>
    </row>
    <row r="265" spans="2:8" ht="15.6" x14ac:dyDescent="0.3">
      <c r="B265" s="9">
        <v>483</v>
      </c>
      <c r="C265" s="5" t="s">
        <v>14</v>
      </c>
      <c r="D265" s="6">
        <v>1000</v>
      </c>
      <c r="E265" s="7"/>
      <c r="F265" s="16">
        <v>824</v>
      </c>
      <c r="G265" s="8"/>
      <c r="H265" s="8">
        <f>D265-F265</f>
        <v>176</v>
      </c>
    </row>
    <row r="266" spans="2:8" x14ac:dyDescent="0.3">
      <c r="B266" s="8"/>
      <c r="C266" s="10" t="s">
        <v>15</v>
      </c>
      <c r="D266" s="8"/>
      <c r="E266" s="8"/>
      <c r="F266" s="16"/>
      <c r="G266" s="8">
        <f>SUM(G260:G265)</f>
        <v>31</v>
      </c>
      <c r="H266" s="8">
        <f>SUM(H260:H265)</f>
        <v>3747</v>
      </c>
    </row>
    <row r="269" spans="2:8" x14ac:dyDescent="0.3">
      <c r="D269" s="15" t="s">
        <v>31</v>
      </c>
      <c r="E269" s="15"/>
      <c r="F269" s="15"/>
    </row>
    <row r="275" spans="2:8" ht="17.399999999999999" x14ac:dyDescent="0.3">
      <c r="C275" s="1" t="s">
        <v>0</v>
      </c>
      <c r="H275" t="s">
        <v>46</v>
      </c>
    </row>
    <row r="276" spans="2:8" ht="24.75" customHeight="1" x14ac:dyDescent="0.3">
      <c r="B276" s="113" t="s">
        <v>1</v>
      </c>
      <c r="C276" s="115" t="s">
        <v>2</v>
      </c>
      <c r="D276" s="97" t="s">
        <v>3</v>
      </c>
      <c r="E276" s="99" t="s">
        <v>32</v>
      </c>
      <c r="F276" s="100"/>
      <c r="G276" s="101" t="s">
        <v>49</v>
      </c>
      <c r="H276" s="102"/>
    </row>
    <row r="277" spans="2:8" x14ac:dyDescent="0.3">
      <c r="B277" s="114"/>
      <c r="C277" s="116"/>
      <c r="D277" s="98"/>
      <c r="E277" s="2" t="s">
        <v>6</v>
      </c>
      <c r="F277" s="2" t="s">
        <v>7</v>
      </c>
      <c r="G277" s="3" t="s">
        <v>6</v>
      </c>
      <c r="H277" s="3" t="s">
        <v>7</v>
      </c>
    </row>
    <row r="278" spans="2:8" ht="15.6" x14ac:dyDescent="0.3">
      <c r="B278" s="4">
        <v>33</v>
      </c>
      <c r="C278" s="5" t="s">
        <v>8</v>
      </c>
      <c r="D278" s="6" t="s">
        <v>28</v>
      </c>
      <c r="E278" s="7">
        <v>34</v>
      </c>
      <c r="F278" s="16">
        <v>1537</v>
      </c>
      <c r="G278" s="8">
        <v>31</v>
      </c>
      <c r="H278" s="8">
        <v>1743</v>
      </c>
    </row>
    <row r="279" spans="2:8" ht="15.6" x14ac:dyDescent="0.3">
      <c r="B279" s="9">
        <v>161</v>
      </c>
      <c r="C279" s="5" t="s">
        <v>10</v>
      </c>
      <c r="D279" s="6">
        <v>800</v>
      </c>
      <c r="E279" s="7"/>
      <c r="F279" s="16">
        <v>614</v>
      </c>
      <c r="G279" s="8"/>
      <c r="H279" s="8">
        <f>D279-F279</f>
        <v>186</v>
      </c>
    </row>
    <row r="280" spans="2:8" ht="15.6" x14ac:dyDescent="0.3">
      <c r="B280" s="4">
        <v>245</v>
      </c>
      <c r="C280" s="5" t="s">
        <v>11</v>
      </c>
      <c r="D280" s="6">
        <v>320</v>
      </c>
      <c r="E280" s="7"/>
      <c r="F280" s="16">
        <v>168</v>
      </c>
      <c r="G280" s="8"/>
      <c r="H280" s="8">
        <f>D280-F280</f>
        <v>152</v>
      </c>
    </row>
    <row r="281" spans="2:8" ht="15.6" x14ac:dyDescent="0.3">
      <c r="B281" s="9">
        <v>264</v>
      </c>
      <c r="C281" s="5" t="s">
        <v>12</v>
      </c>
      <c r="D281" s="6">
        <v>880</v>
      </c>
      <c r="E281" s="7"/>
      <c r="F281" s="16">
        <v>50</v>
      </c>
      <c r="G281" s="8"/>
      <c r="H281" s="8">
        <f>D281-F281</f>
        <v>830</v>
      </c>
    </row>
    <row r="282" spans="2:8" ht="15.6" x14ac:dyDescent="0.3">
      <c r="B282" s="9">
        <v>355</v>
      </c>
      <c r="C282" s="5" t="s">
        <v>13</v>
      </c>
      <c r="D282" s="6">
        <v>883</v>
      </c>
      <c r="E282" s="7"/>
      <c r="F282" s="16">
        <v>237</v>
      </c>
      <c r="G282" s="8"/>
      <c r="H282" s="8">
        <f>D282-F282</f>
        <v>646</v>
      </c>
    </row>
    <row r="283" spans="2:8" ht="15.6" x14ac:dyDescent="0.3">
      <c r="B283" s="9">
        <v>483</v>
      </c>
      <c r="C283" s="5" t="s">
        <v>14</v>
      </c>
      <c r="D283" s="6">
        <v>1000</v>
      </c>
      <c r="E283" s="7"/>
      <c r="F283" s="16">
        <v>805</v>
      </c>
      <c r="G283" s="8"/>
      <c r="H283" s="8">
        <f>D283-F283</f>
        <v>195</v>
      </c>
    </row>
    <row r="284" spans="2:8" x14ac:dyDescent="0.3">
      <c r="B284" s="8"/>
      <c r="C284" s="10" t="s">
        <v>15</v>
      </c>
      <c r="D284" s="8"/>
      <c r="E284" s="8"/>
      <c r="F284" s="16"/>
      <c r="G284" s="8">
        <f>SUM(G278:G283)</f>
        <v>31</v>
      </c>
      <c r="H284" s="8">
        <f>SUM(H278:H283)</f>
        <v>3752</v>
      </c>
    </row>
    <row r="287" spans="2:8" x14ac:dyDescent="0.3">
      <c r="D287" s="15" t="s">
        <v>31</v>
      </c>
      <c r="E287" s="15"/>
      <c r="F287" s="15"/>
    </row>
    <row r="292" spans="2:8" ht="17.399999999999999" x14ac:dyDescent="0.3">
      <c r="C292" s="1" t="s">
        <v>0</v>
      </c>
      <c r="H292" t="s">
        <v>46</v>
      </c>
    </row>
    <row r="293" spans="2:8" ht="24.75" customHeight="1" x14ac:dyDescent="0.3">
      <c r="B293" s="113" t="s">
        <v>1</v>
      </c>
      <c r="C293" s="115" t="s">
        <v>2</v>
      </c>
      <c r="D293" s="97" t="s">
        <v>3</v>
      </c>
      <c r="E293" s="99" t="s">
        <v>34</v>
      </c>
      <c r="F293" s="100"/>
      <c r="G293" s="101" t="s">
        <v>50</v>
      </c>
      <c r="H293" s="102"/>
    </row>
    <row r="294" spans="2:8" x14ac:dyDescent="0.3">
      <c r="B294" s="114"/>
      <c r="C294" s="116"/>
      <c r="D294" s="98"/>
      <c r="E294" s="2" t="s">
        <v>6</v>
      </c>
      <c r="F294" s="2" t="s">
        <v>7</v>
      </c>
      <c r="G294" s="3" t="s">
        <v>6</v>
      </c>
      <c r="H294" s="3" t="s">
        <v>7</v>
      </c>
    </row>
    <row r="295" spans="2:8" ht="15.6" x14ac:dyDescent="0.3">
      <c r="B295" s="4">
        <v>33</v>
      </c>
      <c r="C295" s="5" t="s">
        <v>8</v>
      </c>
      <c r="D295" s="6" t="s">
        <v>28</v>
      </c>
      <c r="E295" s="7">
        <v>23</v>
      </c>
      <c r="F295" s="16">
        <v>1477</v>
      </c>
      <c r="G295" s="8">
        <v>42</v>
      </c>
      <c r="H295" s="8">
        <v>1803</v>
      </c>
    </row>
    <row r="296" spans="2:8" ht="15.6" x14ac:dyDescent="0.3">
      <c r="B296" s="9">
        <v>161</v>
      </c>
      <c r="C296" s="5" t="s">
        <v>10</v>
      </c>
      <c r="D296" s="6">
        <v>800</v>
      </c>
      <c r="E296" s="7"/>
      <c r="F296" s="16">
        <v>781</v>
      </c>
      <c r="G296" s="8"/>
      <c r="H296" s="8">
        <f>D296-F296</f>
        <v>19</v>
      </c>
    </row>
    <row r="297" spans="2:8" ht="15.6" x14ac:dyDescent="0.3">
      <c r="B297" s="4">
        <v>245</v>
      </c>
      <c r="C297" s="5" t="s">
        <v>11</v>
      </c>
      <c r="D297" s="6">
        <v>320</v>
      </c>
      <c r="E297" s="7"/>
      <c r="F297" s="16">
        <v>163</v>
      </c>
      <c r="G297" s="8"/>
      <c r="H297" s="8">
        <f>D297-F297</f>
        <v>157</v>
      </c>
    </row>
    <row r="298" spans="2:8" ht="15.6" x14ac:dyDescent="0.3">
      <c r="B298" s="9">
        <v>264</v>
      </c>
      <c r="C298" s="5" t="s">
        <v>12</v>
      </c>
      <c r="D298" s="6">
        <v>880</v>
      </c>
      <c r="E298" s="7"/>
      <c r="F298" s="16">
        <v>0</v>
      </c>
      <c r="G298" s="8"/>
      <c r="H298" s="8">
        <f>D298-F298</f>
        <v>880</v>
      </c>
    </row>
    <row r="299" spans="2:8" ht="15.6" x14ac:dyDescent="0.3">
      <c r="B299" s="9">
        <v>355</v>
      </c>
      <c r="C299" s="5" t="s">
        <v>13</v>
      </c>
      <c r="D299" s="6">
        <v>883</v>
      </c>
      <c r="E299" s="7"/>
      <c r="F299" s="16">
        <v>275</v>
      </c>
      <c r="G299" s="8"/>
      <c r="H299" s="8">
        <f>D299-F299</f>
        <v>608</v>
      </c>
    </row>
    <row r="300" spans="2:8" ht="15.6" x14ac:dyDescent="0.3">
      <c r="B300" s="9">
        <v>483</v>
      </c>
      <c r="C300" s="5" t="s">
        <v>14</v>
      </c>
      <c r="D300" s="6">
        <v>1000</v>
      </c>
      <c r="E300" s="7"/>
      <c r="F300" s="16">
        <v>718</v>
      </c>
      <c r="G300" s="8"/>
      <c r="H300" s="8">
        <f>D300-F300</f>
        <v>282</v>
      </c>
    </row>
    <row r="301" spans="2:8" x14ac:dyDescent="0.3">
      <c r="B301" s="8"/>
      <c r="C301" s="10" t="s">
        <v>15</v>
      </c>
      <c r="D301" s="8"/>
      <c r="E301" s="8"/>
      <c r="F301" s="16"/>
      <c r="G301" s="8">
        <f>SUM(G295:G300)</f>
        <v>42</v>
      </c>
      <c r="H301" s="8">
        <f>SUM(H295:H300)</f>
        <v>3749</v>
      </c>
    </row>
    <row r="304" spans="2:8" x14ac:dyDescent="0.3">
      <c r="D304" s="15" t="s">
        <v>31</v>
      </c>
      <c r="E304" s="15"/>
      <c r="F304" s="15"/>
    </row>
    <row r="310" spans="2:8" ht="17.399999999999999" x14ac:dyDescent="0.3">
      <c r="C310" s="1" t="s">
        <v>0</v>
      </c>
      <c r="H310" t="s">
        <v>46</v>
      </c>
    </row>
    <row r="311" spans="2:8" ht="25.5" customHeight="1" x14ac:dyDescent="0.3">
      <c r="B311" s="113" t="s">
        <v>1</v>
      </c>
      <c r="C311" s="115" t="s">
        <v>2</v>
      </c>
      <c r="D311" s="97" t="s">
        <v>3</v>
      </c>
      <c r="E311" s="99" t="s">
        <v>36</v>
      </c>
      <c r="F311" s="100"/>
      <c r="G311" s="101" t="s">
        <v>51</v>
      </c>
      <c r="H311" s="102"/>
    </row>
    <row r="312" spans="2:8" x14ac:dyDescent="0.3">
      <c r="B312" s="114"/>
      <c r="C312" s="116"/>
      <c r="D312" s="98"/>
      <c r="E312" s="2" t="s">
        <v>6</v>
      </c>
      <c r="F312" s="2" t="s">
        <v>7</v>
      </c>
      <c r="G312" s="3" t="s">
        <v>6</v>
      </c>
      <c r="H312" s="3" t="s">
        <v>7</v>
      </c>
    </row>
    <row r="313" spans="2:8" ht="15.6" x14ac:dyDescent="0.3">
      <c r="B313" s="4">
        <v>33</v>
      </c>
      <c r="C313" s="5" t="s">
        <v>8</v>
      </c>
      <c r="D313" s="6" t="s">
        <v>28</v>
      </c>
      <c r="E313" s="7">
        <v>25</v>
      </c>
      <c r="F313" s="16">
        <v>1406</v>
      </c>
      <c r="G313" s="8">
        <v>40</v>
      </c>
      <c r="H313" s="8">
        <v>1874</v>
      </c>
    </row>
    <row r="314" spans="2:8" ht="15.6" x14ac:dyDescent="0.3">
      <c r="B314" s="9">
        <v>161</v>
      </c>
      <c r="C314" s="5" t="s">
        <v>10</v>
      </c>
      <c r="D314" s="6">
        <v>800</v>
      </c>
      <c r="E314" s="7"/>
      <c r="F314" s="16">
        <v>595</v>
      </c>
      <c r="G314" s="8"/>
      <c r="H314" s="8">
        <f>D314-F314</f>
        <v>205</v>
      </c>
    </row>
    <row r="315" spans="2:8" ht="15.6" x14ac:dyDescent="0.3">
      <c r="B315" s="4">
        <v>245</v>
      </c>
      <c r="C315" s="5" t="s">
        <v>11</v>
      </c>
      <c r="D315" s="6">
        <v>320</v>
      </c>
      <c r="E315" s="7"/>
      <c r="F315" s="16">
        <v>168</v>
      </c>
      <c r="G315" s="8"/>
      <c r="H315" s="8">
        <f>D315-F315</f>
        <v>152</v>
      </c>
    </row>
    <row r="316" spans="2:8" ht="15.6" x14ac:dyDescent="0.3">
      <c r="B316" s="9">
        <v>264</v>
      </c>
      <c r="C316" s="5" t="s">
        <v>12</v>
      </c>
      <c r="D316" s="6">
        <v>880</v>
      </c>
      <c r="E316" s="7"/>
      <c r="F316" s="16">
        <v>50</v>
      </c>
      <c r="G316" s="8"/>
      <c r="H316" s="8">
        <f>D316-F316</f>
        <v>830</v>
      </c>
    </row>
    <row r="317" spans="2:8" ht="15.6" x14ac:dyDescent="0.3">
      <c r="B317" s="9">
        <v>355</v>
      </c>
      <c r="C317" s="5" t="s">
        <v>13</v>
      </c>
      <c r="D317" s="6">
        <v>883</v>
      </c>
      <c r="E317" s="7"/>
      <c r="F317" s="16">
        <v>170</v>
      </c>
      <c r="G317" s="8"/>
      <c r="H317" s="8">
        <f>D317-F317</f>
        <v>713</v>
      </c>
    </row>
    <row r="318" spans="2:8" ht="15.6" x14ac:dyDescent="0.3">
      <c r="B318" s="9">
        <v>483</v>
      </c>
      <c r="C318" s="5" t="s">
        <v>14</v>
      </c>
      <c r="D318" s="6">
        <v>1000</v>
      </c>
      <c r="E318" s="7"/>
      <c r="F318" s="16">
        <v>551</v>
      </c>
      <c r="G318" s="8"/>
      <c r="H318" s="8">
        <f>D318-F318</f>
        <v>449</v>
      </c>
    </row>
    <row r="319" spans="2:8" x14ac:dyDescent="0.3">
      <c r="B319" s="8"/>
      <c r="C319" s="10" t="s">
        <v>15</v>
      </c>
      <c r="D319" s="8"/>
      <c r="E319" s="8"/>
      <c r="F319" s="16"/>
      <c r="G319" s="8">
        <f>SUM(G313:G318)</f>
        <v>40</v>
      </c>
      <c r="H319" s="8">
        <f>SUM(H313:H318)</f>
        <v>4223</v>
      </c>
    </row>
    <row r="322" spans="2:8" x14ac:dyDescent="0.3">
      <c r="D322" s="15" t="s">
        <v>31</v>
      </c>
      <c r="E322" s="15"/>
      <c r="F322" s="15"/>
    </row>
    <row r="326" spans="2:8" ht="17.399999999999999" x14ac:dyDescent="0.3">
      <c r="C326" s="1" t="s">
        <v>0</v>
      </c>
      <c r="H326" t="s">
        <v>46</v>
      </c>
    </row>
    <row r="327" spans="2:8" ht="21.75" customHeight="1" x14ac:dyDescent="0.3">
      <c r="B327" s="113" t="s">
        <v>1</v>
      </c>
      <c r="C327" s="115" t="s">
        <v>2</v>
      </c>
      <c r="D327" s="97" t="s">
        <v>3</v>
      </c>
      <c r="E327" s="99" t="s">
        <v>38</v>
      </c>
      <c r="F327" s="100"/>
      <c r="G327" s="101" t="s">
        <v>52</v>
      </c>
      <c r="H327" s="102"/>
    </row>
    <row r="328" spans="2:8" x14ac:dyDescent="0.3">
      <c r="B328" s="114"/>
      <c r="C328" s="116"/>
      <c r="D328" s="98"/>
      <c r="E328" s="2" t="s">
        <v>6</v>
      </c>
      <c r="F328" s="2" t="s">
        <v>7</v>
      </c>
      <c r="G328" s="3" t="s">
        <v>6</v>
      </c>
      <c r="H328" s="3" t="s">
        <v>7</v>
      </c>
    </row>
    <row r="329" spans="2:8" ht="15.6" x14ac:dyDescent="0.3">
      <c r="B329" s="4">
        <v>33</v>
      </c>
      <c r="C329" s="5" t="s">
        <v>8</v>
      </c>
      <c r="D329" s="6" t="s">
        <v>28</v>
      </c>
      <c r="E329" s="7">
        <v>36</v>
      </c>
      <c r="F329" s="16">
        <v>1378</v>
      </c>
      <c r="G329" s="8">
        <v>29</v>
      </c>
      <c r="H329" s="8">
        <v>1902</v>
      </c>
    </row>
    <row r="330" spans="2:8" ht="15.6" x14ac:dyDescent="0.3">
      <c r="B330" s="9">
        <v>161</v>
      </c>
      <c r="C330" s="5" t="s">
        <v>10</v>
      </c>
      <c r="D330" s="6">
        <v>800</v>
      </c>
      <c r="E330" s="7"/>
      <c r="F330" s="16">
        <v>661</v>
      </c>
      <c r="G330" s="8"/>
      <c r="H330" s="8">
        <f>D330-F330</f>
        <v>139</v>
      </c>
    </row>
    <row r="331" spans="2:8" ht="15.6" x14ac:dyDescent="0.3">
      <c r="B331" s="4">
        <v>245</v>
      </c>
      <c r="C331" s="5" t="s">
        <v>11</v>
      </c>
      <c r="D331" s="6">
        <v>320</v>
      </c>
      <c r="E331" s="7"/>
      <c r="F331" s="16">
        <v>147</v>
      </c>
      <c r="G331" s="8"/>
      <c r="H331" s="8">
        <f>D331-F331</f>
        <v>173</v>
      </c>
    </row>
    <row r="332" spans="2:8" ht="15.6" x14ac:dyDescent="0.3">
      <c r="B332" s="9">
        <v>264</v>
      </c>
      <c r="C332" s="5" t="s">
        <v>12</v>
      </c>
      <c r="D332" s="6">
        <v>880</v>
      </c>
      <c r="E332" s="7"/>
      <c r="F332" s="16">
        <v>0</v>
      </c>
      <c r="G332" s="8"/>
      <c r="H332" s="8">
        <f>D332-F332</f>
        <v>880</v>
      </c>
    </row>
    <row r="333" spans="2:8" ht="15.6" x14ac:dyDescent="0.3">
      <c r="B333" s="9">
        <v>355</v>
      </c>
      <c r="C333" s="5" t="s">
        <v>13</v>
      </c>
      <c r="D333" s="6">
        <v>883</v>
      </c>
      <c r="E333" s="7"/>
      <c r="F333" s="16">
        <v>195</v>
      </c>
      <c r="G333" s="8"/>
      <c r="H333" s="8">
        <f>D333-F333</f>
        <v>688</v>
      </c>
    </row>
    <row r="334" spans="2:8" ht="15.6" x14ac:dyDescent="0.3">
      <c r="B334" s="9">
        <v>483</v>
      </c>
      <c r="C334" s="5" t="s">
        <v>14</v>
      </c>
      <c r="D334" s="6">
        <v>1000</v>
      </c>
      <c r="E334" s="7"/>
      <c r="F334" s="16">
        <v>477</v>
      </c>
      <c r="G334" s="8"/>
      <c r="H334" s="8">
        <f>D334-F334</f>
        <v>523</v>
      </c>
    </row>
    <row r="335" spans="2:8" x14ac:dyDescent="0.3">
      <c r="B335" s="8"/>
      <c r="C335" s="10" t="s">
        <v>15</v>
      </c>
      <c r="D335" s="8"/>
      <c r="E335" s="8"/>
      <c r="F335" s="16"/>
      <c r="G335" s="8">
        <f>SUM(G329:G334)</f>
        <v>29</v>
      </c>
      <c r="H335" s="8">
        <f>SUM(H329:H334)</f>
        <v>4305</v>
      </c>
    </row>
    <row r="338" spans="2:8" x14ac:dyDescent="0.3">
      <c r="D338" s="15" t="s">
        <v>31</v>
      </c>
      <c r="E338" s="15"/>
      <c r="F338" s="15"/>
    </row>
    <row r="342" spans="2:8" ht="17.399999999999999" x14ac:dyDescent="0.3">
      <c r="C342" s="1" t="s">
        <v>0</v>
      </c>
      <c r="H342" t="s">
        <v>46</v>
      </c>
    </row>
    <row r="343" spans="2:8" ht="25.5" customHeight="1" x14ac:dyDescent="0.3">
      <c r="B343" s="113" t="s">
        <v>1</v>
      </c>
      <c r="C343" s="115" t="s">
        <v>2</v>
      </c>
      <c r="D343" s="97" t="s">
        <v>3</v>
      </c>
      <c r="E343" s="99" t="s">
        <v>4</v>
      </c>
      <c r="F343" s="100"/>
      <c r="G343" s="101" t="s">
        <v>53</v>
      </c>
      <c r="H343" s="102"/>
    </row>
    <row r="344" spans="2:8" x14ac:dyDescent="0.3">
      <c r="B344" s="114"/>
      <c r="C344" s="116"/>
      <c r="D344" s="98"/>
      <c r="E344" s="2" t="s">
        <v>6</v>
      </c>
      <c r="F344" s="2" t="s">
        <v>7</v>
      </c>
      <c r="G344" s="3" t="s">
        <v>6</v>
      </c>
      <c r="H344" s="3" t="s">
        <v>7</v>
      </c>
    </row>
    <row r="345" spans="2:8" ht="15.6" x14ac:dyDescent="0.3">
      <c r="B345" s="4">
        <v>33</v>
      </c>
      <c r="C345" s="5" t="s">
        <v>8</v>
      </c>
      <c r="D345" s="6" t="s">
        <v>28</v>
      </c>
      <c r="E345" s="7">
        <v>26</v>
      </c>
      <c r="F345" s="16">
        <v>1376</v>
      </c>
      <c r="G345" s="8">
        <v>39</v>
      </c>
      <c r="H345" s="8">
        <v>1904</v>
      </c>
    </row>
    <row r="346" spans="2:8" ht="15.6" x14ac:dyDescent="0.3">
      <c r="B346" s="9">
        <v>161</v>
      </c>
      <c r="C346" s="5" t="s">
        <v>10</v>
      </c>
      <c r="D346" s="6">
        <v>800</v>
      </c>
      <c r="E346" s="7"/>
      <c r="F346" s="16">
        <v>778</v>
      </c>
      <c r="G346" s="8"/>
      <c r="H346" s="8">
        <f>D346-F346</f>
        <v>22</v>
      </c>
    </row>
    <row r="347" spans="2:8" ht="15.6" x14ac:dyDescent="0.3">
      <c r="B347" s="4">
        <v>245</v>
      </c>
      <c r="C347" s="5" t="s">
        <v>11</v>
      </c>
      <c r="D347" s="6">
        <v>320</v>
      </c>
      <c r="E347" s="7"/>
      <c r="F347" s="16">
        <v>147</v>
      </c>
      <c r="G347" s="8"/>
      <c r="H347" s="8">
        <f>D347-F347</f>
        <v>173</v>
      </c>
    </row>
    <row r="348" spans="2:8" ht="15.6" x14ac:dyDescent="0.3">
      <c r="B348" s="9">
        <v>264</v>
      </c>
      <c r="C348" s="5" t="s">
        <v>12</v>
      </c>
      <c r="D348" s="6">
        <v>880</v>
      </c>
      <c r="E348" s="7"/>
      <c r="F348" s="16">
        <v>0</v>
      </c>
      <c r="G348" s="8"/>
      <c r="H348" s="8">
        <f>D348-F348</f>
        <v>880</v>
      </c>
    </row>
    <row r="349" spans="2:8" ht="15.6" x14ac:dyDescent="0.3">
      <c r="B349" s="9">
        <v>355</v>
      </c>
      <c r="C349" s="5" t="s">
        <v>13</v>
      </c>
      <c r="D349" s="6">
        <v>883</v>
      </c>
      <c r="E349" s="7"/>
      <c r="F349" s="16">
        <v>245</v>
      </c>
      <c r="G349" s="8"/>
      <c r="H349" s="8">
        <f>D349-F349</f>
        <v>638</v>
      </c>
    </row>
    <row r="350" spans="2:8" ht="15.6" x14ac:dyDescent="0.3">
      <c r="B350" s="9">
        <v>483</v>
      </c>
      <c r="C350" s="5" t="s">
        <v>14</v>
      </c>
      <c r="D350" s="6">
        <v>1000</v>
      </c>
      <c r="E350" s="7"/>
      <c r="F350" s="16">
        <v>502</v>
      </c>
      <c r="G350" s="8"/>
      <c r="H350" s="8">
        <f>D350-F350</f>
        <v>498</v>
      </c>
    </row>
    <row r="351" spans="2:8" x14ac:dyDescent="0.3">
      <c r="B351" s="8"/>
      <c r="C351" s="10" t="s">
        <v>15</v>
      </c>
      <c r="D351" s="8"/>
      <c r="E351" s="8"/>
      <c r="F351" s="16"/>
      <c r="G351" s="8">
        <f>SUM(G345:G350)</f>
        <v>39</v>
      </c>
      <c r="H351" s="8">
        <f>SUM(H345:H350)</f>
        <v>4115</v>
      </c>
    </row>
    <row r="354" spans="2:8" x14ac:dyDescent="0.3">
      <c r="D354" s="15" t="s">
        <v>31</v>
      </c>
      <c r="E354" s="15"/>
      <c r="F354" s="15"/>
    </row>
    <row r="359" spans="2:8" ht="17.399999999999999" x14ac:dyDescent="0.3">
      <c r="C359" s="1" t="s">
        <v>0</v>
      </c>
      <c r="H359" t="s">
        <v>46</v>
      </c>
    </row>
    <row r="360" spans="2:8" ht="23.25" customHeight="1" x14ac:dyDescent="0.3">
      <c r="B360" s="113" t="s">
        <v>1</v>
      </c>
      <c r="C360" s="115" t="s">
        <v>2</v>
      </c>
      <c r="D360" s="97" t="s">
        <v>3</v>
      </c>
      <c r="E360" s="99" t="s">
        <v>16</v>
      </c>
      <c r="F360" s="100"/>
      <c r="G360" s="101" t="s">
        <v>54</v>
      </c>
      <c r="H360" s="102"/>
    </row>
    <row r="361" spans="2:8" x14ac:dyDescent="0.3">
      <c r="B361" s="114"/>
      <c r="C361" s="116"/>
      <c r="D361" s="98"/>
      <c r="E361" s="2" t="s">
        <v>6</v>
      </c>
      <c r="F361" s="2" t="s">
        <v>7</v>
      </c>
      <c r="G361" s="3" t="s">
        <v>6</v>
      </c>
      <c r="H361" s="3" t="s">
        <v>7</v>
      </c>
    </row>
    <row r="362" spans="2:8" ht="15.6" x14ac:dyDescent="0.3">
      <c r="B362" s="4">
        <v>33</v>
      </c>
      <c r="C362" s="5" t="s">
        <v>8</v>
      </c>
      <c r="D362" s="6" t="s">
        <v>28</v>
      </c>
      <c r="E362" s="7">
        <v>39</v>
      </c>
      <c r="F362" s="16">
        <v>1422</v>
      </c>
      <c r="G362" s="8">
        <v>26</v>
      </c>
      <c r="H362" s="8">
        <v>1858</v>
      </c>
    </row>
    <row r="363" spans="2:8" ht="15.6" x14ac:dyDescent="0.3">
      <c r="B363" s="9">
        <v>161</v>
      </c>
      <c r="C363" s="5" t="s">
        <v>10</v>
      </c>
      <c r="D363" s="6">
        <v>800</v>
      </c>
      <c r="E363" s="7"/>
      <c r="F363" s="16">
        <v>799</v>
      </c>
      <c r="G363" s="8"/>
      <c r="H363" s="8">
        <f>D363-F363</f>
        <v>1</v>
      </c>
    </row>
    <row r="364" spans="2:8" ht="15.6" x14ac:dyDescent="0.3">
      <c r="B364" s="4">
        <v>245</v>
      </c>
      <c r="C364" s="5" t="s">
        <v>11</v>
      </c>
      <c r="D364" s="6">
        <v>320</v>
      </c>
      <c r="E364" s="7"/>
      <c r="F364" s="16">
        <v>152</v>
      </c>
      <c r="G364" s="8"/>
      <c r="H364" s="8">
        <f>D364-F364</f>
        <v>168</v>
      </c>
    </row>
    <row r="365" spans="2:8" ht="15.6" x14ac:dyDescent="0.3">
      <c r="B365" s="9">
        <v>264</v>
      </c>
      <c r="C365" s="5" t="s">
        <v>12</v>
      </c>
      <c r="D365" s="6">
        <v>880</v>
      </c>
      <c r="E365" s="7"/>
      <c r="F365" s="16">
        <v>0</v>
      </c>
      <c r="G365" s="8"/>
      <c r="H365" s="8">
        <f>D365-F365</f>
        <v>880</v>
      </c>
    </row>
    <row r="366" spans="2:8" ht="15.6" x14ac:dyDescent="0.3">
      <c r="B366" s="9">
        <v>355</v>
      </c>
      <c r="C366" s="5" t="s">
        <v>13</v>
      </c>
      <c r="D366" s="6">
        <v>883</v>
      </c>
      <c r="E366" s="7"/>
      <c r="F366" s="16">
        <v>222</v>
      </c>
      <c r="G366" s="8"/>
      <c r="H366" s="8">
        <f>D366-F366</f>
        <v>661</v>
      </c>
    </row>
    <row r="367" spans="2:8" ht="15.6" x14ac:dyDescent="0.3">
      <c r="B367" s="9">
        <v>483</v>
      </c>
      <c r="C367" s="5" t="s">
        <v>14</v>
      </c>
      <c r="D367" s="6">
        <v>1000</v>
      </c>
      <c r="E367" s="7"/>
      <c r="F367" s="16">
        <v>421</v>
      </c>
      <c r="G367" s="8"/>
      <c r="H367" s="8">
        <f>D367-F367</f>
        <v>579</v>
      </c>
    </row>
    <row r="368" spans="2:8" x14ac:dyDescent="0.3">
      <c r="B368" s="8"/>
      <c r="C368" s="10" t="s">
        <v>15</v>
      </c>
      <c r="D368" s="8"/>
      <c r="E368" s="8"/>
      <c r="F368" s="16"/>
      <c r="G368" s="8">
        <f>SUM(G362:G367)</f>
        <v>26</v>
      </c>
      <c r="H368" s="8">
        <f>SUM(H362:H367)</f>
        <v>4147</v>
      </c>
    </row>
    <row r="371" spans="2:8" x14ac:dyDescent="0.3">
      <c r="D371" s="15" t="s">
        <v>31</v>
      </c>
      <c r="E371" s="15"/>
      <c r="F371" s="15"/>
    </row>
    <row r="374" spans="2:8" ht="17.399999999999999" x14ac:dyDescent="0.3">
      <c r="C374" s="1" t="s">
        <v>0</v>
      </c>
      <c r="H374" t="s">
        <v>46</v>
      </c>
    </row>
    <row r="375" spans="2:8" ht="24" customHeight="1" x14ac:dyDescent="0.3">
      <c r="B375" s="113" t="s">
        <v>1</v>
      </c>
      <c r="C375" s="115" t="s">
        <v>2</v>
      </c>
      <c r="D375" s="97" t="s">
        <v>3</v>
      </c>
      <c r="E375" s="99" t="s">
        <v>18</v>
      </c>
      <c r="F375" s="100"/>
      <c r="G375" s="101" t="s">
        <v>55</v>
      </c>
      <c r="H375" s="102"/>
    </row>
    <row r="376" spans="2:8" x14ac:dyDescent="0.3">
      <c r="B376" s="114"/>
      <c r="C376" s="116"/>
      <c r="D376" s="98"/>
      <c r="E376" s="2" t="s">
        <v>6</v>
      </c>
      <c r="F376" s="2" t="s">
        <v>7</v>
      </c>
      <c r="G376" s="3" t="s">
        <v>6</v>
      </c>
      <c r="H376" s="3" t="s">
        <v>7</v>
      </c>
    </row>
    <row r="377" spans="2:8" ht="15.6" x14ac:dyDescent="0.3">
      <c r="B377" s="4">
        <v>33</v>
      </c>
      <c r="C377" s="5" t="s">
        <v>8</v>
      </c>
      <c r="D377" s="6" t="s">
        <v>28</v>
      </c>
      <c r="E377" s="7">
        <v>11</v>
      </c>
      <c r="F377" s="16">
        <v>1696</v>
      </c>
      <c r="G377" s="8">
        <v>54</v>
      </c>
      <c r="H377" s="8">
        <v>1584</v>
      </c>
    </row>
    <row r="378" spans="2:8" ht="15.6" x14ac:dyDescent="0.3">
      <c r="B378" s="9">
        <v>161</v>
      </c>
      <c r="C378" s="5" t="s">
        <v>10</v>
      </c>
      <c r="D378" s="6">
        <v>800</v>
      </c>
      <c r="E378" s="7"/>
      <c r="F378" s="16">
        <v>800</v>
      </c>
      <c r="G378" s="8"/>
      <c r="H378" s="8">
        <f>D378-F378</f>
        <v>0</v>
      </c>
    </row>
    <row r="379" spans="2:8" ht="15.6" x14ac:dyDescent="0.3">
      <c r="B379" s="4">
        <v>245</v>
      </c>
      <c r="C379" s="5" t="s">
        <v>11</v>
      </c>
      <c r="D379" s="6">
        <v>320</v>
      </c>
      <c r="E379" s="7"/>
      <c r="F379" s="16">
        <v>157</v>
      </c>
      <c r="G379" s="8"/>
      <c r="H379" s="8">
        <f>D379-F379</f>
        <v>163</v>
      </c>
    </row>
    <row r="380" spans="2:8" ht="15.6" x14ac:dyDescent="0.3">
      <c r="B380" s="9">
        <v>264</v>
      </c>
      <c r="C380" s="5" t="s">
        <v>12</v>
      </c>
      <c r="D380" s="6">
        <v>880</v>
      </c>
      <c r="E380" s="7"/>
      <c r="F380" s="16">
        <v>0</v>
      </c>
      <c r="G380" s="8"/>
      <c r="H380" s="8">
        <f>D380-F380</f>
        <v>880</v>
      </c>
    </row>
    <row r="381" spans="2:8" ht="15.6" x14ac:dyDescent="0.3">
      <c r="B381" s="9">
        <v>355</v>
      </c>
      <c r="C381" s="5" t="s">
        <v>13</v>
      </c>
      <c r="D381" s="6">
        <v>883</v>
      </c>
      <c r="E381" s="7"/>
      <c r="F381" s="16">
        <v>164</v>
      </c>
      <c r="G381" s="8"/>
      <c r="H381" s="8">
        <f>D381-F381</f>
        <v>719</v>
      </c>
    </row>
    <row r="382" spans="2:8" ht="15.6" x14ac:dyDescent="0.3">
      <c r="B382" s="9">
        <v>483</v>
      </c>
      <c r="C382" s="5" t="s">
        <v>14</v>
      </c>
      <c r="D382" s="6">
        <v>1000</v>
      </c>
      <c r="E382" s="7"/>
      <c r="F382" s="16">
        <v>514</v>
      </c>
      <c r="G382" s="8"/>
      <c r="H382" s="8">
        <f>D382-F382</f>
        <v>486</v>
      </c>
    </row>
    <row r="383" spans="2:8" x14ac:dyDescent="0.3">
      <c r="B383" s="8"/>
      <c r="C383" s="10" t="s">
        <v>15</v>
      </c>
      <c r="D383" s="8"/>
      <c r="E383" s="8"/>
      <c r="F383" s="16"/>
      <c r="G383" s="8">
        <f>SUM(G377:G382)</f>
        <v>54</v>
      </c>
      <c r="H383" s="8">
        <f>SUM(H377:H382)</f>
        <v>3832</v>
      </c>
    </row>
    <row r="386" spans="2:8" x14ac:dyDescent="0.3">
      <c r="D386" s="15" t="s">
        <v>31</v>
      </c>
      <c r="E386" s="15"/>
      <c r="F386" s="15"/>
    </row>
    <row r="390" spans="2:8" ht="17.399999999999999" x14ac:dyDescent="0.3">
      <c r="C390" s="1" t="s">
        <v>0</v>
      </c>
      <c r="H390" t="s">
        <v>46</v>
      </c>
    </row>
    <row r="391" spans="2:8" ht="24" customHeight="1" x14ac:dyDescent="0.3">
      <c r="B391" s="113" t="s">
        <v>1</v>
      </c>
      <c r="C391" s="115" t="s">
        <v>2</v>
      </c>
      <c r="D391" s="97" t="s">
        <v>3</v>
      </c>
      <c r="E391" s="99" t="s">
        <v>20</v>
      </c>
      <c r="F391" s="100"/>
      <c r="G391" s="101" t="s">
        <v>43</v>
      </c>
      <c r="H391" s="102"/>
    </row>
    <row r="392" spans="2:8" x14ac:dyDescent="0.3">
      <c r="B392" s="114"/>
      <c r="C392" s="116"/>
      <c r="D392" s="98"/>
      <c r="E392" s="2" t="s">
        <v>6</v>
      </c>
      <c r="F392" s="2" t="s">
        <v>7</v>
      </c>
      <c r="G392" s="3" t="s">
        <v>6</v>
      </c>
      <c r="H392" s="3" t="s">
        <v>7</v>
      </c>
    </row>
    <row r="393" spans="2:8" ht="15.6" x14ac:dyDescent="0.3">
      <c r="B393" s="4">
        <v>33</v>
      </c>
      <c r="C393" s="5" t="s">
        <v>8</v>
      </c>
      <c r="D393" s="6" t="s">
        <v>28</v>
      </c>
      <c r="E393" s="7">
        <v>14</v>
      </c>
      <c r="F393" s="16">
        <v>1614</v>
      </c>
      <c r="G393" s="8">
        <f>65-E393</f>
        <v>51</v>
      </c>
      <c r="H393" s="8">
        <f>3280-F393</f>
        <v>1666</v>
      </c>
    </row>
    <row r="394" spans="2:8" ht="15.6" x14ac:dyDescent="0.3">
      <c r="B394" s="9">
        <v>161</v>
      </c>
      <c r="C394" s="5" t="s">
        <v>10</v>
      </c>
      <c r="D394" s="6">
        <v>800</v>
      </c>
      <c r="E394" s="7"/>
      <c r="F394" s="16">
        <v>800</v>
      </c>
      <c r="G394" s="8"/>
      <c r="H394" s="8">
        <f>D394-F394</f>
        <v>0</v>
      </c>
    </row>
    <row r="395" spans="2:8" ht="15.6" x14ac:dyDescent="0.3">
      <c r="B395" s="4">
        <v>245</v>
      </c>
      <c r="C395" s="5" t="s">
        <v>11</v>
      </c>
      <c r="D395" s="6">
        <v>320</v>
      </c>
      <c r="E395" s="7"/>
      <c r="F395" s="16">
        <v>204</v>
      </c>
      <c r="G395" s="8"/>
      <c r="H395" s="8">
        <f>D395-F395</f>
        <v>116</v>
      </c>
    </row>
    <row r="396" spans="2:8" ht="15.6" x14ac:dyDescent="0.3">
      <c r="B396" s="9">
        <v>264</v>
      </c>
      <c r="C396" s="5" t="s">
        <v>12</v>
      </c>
      <c r="D396" s="6">
        <v>880</v>
      </c>
      <c r="E396" s="7"/>
      <c r="F396" s="16">
        <v>0</v>
      </c>
      <c r="G396" s="8"/>
      <c r="H396" s="8">
        <f>D396-F396</f>
        <v>880</v>
      </c>
    </row>
    <row r="397" spans="2:8" ht="15.6" x14ac:dyDescent="0.3">
      <c r="B397" s="9">
        <v>355</v>
      </c>
      <c r="C397" s="5" t="s">
        <v>13</v>
      </c>
      <c r="D397" s="6">
        <v>883</v>
      </c>
      <c r="E397" s="7"/>
      <c r="F397" s="16">
        <v>190</v>
      </c>
      <c r="G397" s="8"/>
      <c r="H397" s="8">
        <f>D397-F397</f>
        <v>693</v>
      </c>
    </row>
    <row r="398" spans="2:8" ht="15.6" x14ac:dyDescent="0.3">
      <c r="B398" s="9">
        <v>483</v>
      </c>
      <c r="C398" s="5" t="s">
        <v>14</v>
      </c>
      <c r="D398" s="6">
        <v>1000</v>
      </c>
      <c r="E398" s="7"/>
      <c r="F398" s="16">
        <v>725</v>
      </c>
      <c r="G398" s="8"/>
      <c r="H398" s="8">
        <f>D398-F398</f>
        <v>275</v>
      </c>
    </row>
    <row r="399" spans="2:8" x14ac:dyDescent="0.3">
      <c r="B399" s="8"/>
      <c r="C399" s="10" t="s">
        <v>15</v>
      </c>
      <c r="D399" s="8"/>
      <c r="E399" s="8"/>
      <c r="F399" s="16"/>
      <c r="G399" s="8">
        <f>SUM(G393:G398)</f>
        <v>51</v>
      </c>
      <c r="H399" s="8">
        <f>SUM(H393:H398)</f>
        <v>3630</v>
      </c>
    </row>
    <row r="402" spans="2:8" x14ac:dyDescent="0.3">
      <c r="D402" s="15" t="s">
        <v>31</v>
      </c>
      <c r="E402" s="15"/>
      <c r="F402" s="15"/>
    </row>
    <row r="406" spans="2:8" ht="17.399999999999999" x14ac:dyDescent="0.3">
      <c r="C406" s="1" t="s">
        <v>0</v>
      </c>
      <c r="H406" t="s">
        <v>46</v>
      </c>
    </row>
    <row r="407" spans="2:8" ht="28.5" customHeight="1" x14ac:dyDescent="0.3">
      <c r="B407" s="113" t="s">
        <v>1</v>
      </c>
      <c r="C407" s="115" t="s">
        <v>2</v>
      </c>
      <c r="D407" s="97" t="s">
        <v>3</v>
      </c>
      <c r="E407" s="99" t="s">
        <v>22</v>
      </c>
      <c r="F407" s="100"/>
      <c r="G407" s="101" t="s">
        <v>56</v>
      </c>
      <c r="H407" s="102"/>
    </row>
    <row r="408" spans="2:8" x14ac:dyDescent="0.3">
      <c r="B408" s="114"/>
      <c r="C408" s="116"/>
      <c r="D408" s="98"/>
      <c r="E408" s="2" t="s">
        <v>6</v>
      </c>
      <c r="F408" s="2" t="s">
        <v>7</v>
      </c>
      <c r="G408" s="3" t="s">
        <v>6</v>
      </c>
      <c r="H408" s="3" t="s">
        <v>7</v>
      </c>
    </row>
    <row r="409" spans="2:8" ht="15.6" x14ac:dyDescent="0.3">
      <c r="B409" s="4">
        <v>33</v>
      </c>
      <c r="C409" s="5" t="s">
        <v>8</v>
      </c>
      <c r="D409" s="6" t="s">
        <v>28</v>
      </c>
      <c r="E409" s="7">
        <v>65</v>
      </c>
      <c r="F409" s="16">
        <v>1910</v>
      </c>
      <c r="G409" s="8">
        <v>0</v>
      </c>
      <c r="H409" s="8">
        <f>3280-F409</f>
        <v>1370</v>
      </c>
    </row>
    <row r="410" spans="2:8" ht="15.6" x14ac:dyDescent="0.3">
      <c r="B410" s="9">
        <v>161</v>
      </c>
      <c r="C410" s="5" t="s">
        <v>10</v>
      </c>
      <c r="D410" s="6">
        <v>800</v>
      </c>
      <c r="E410" s="7"/>
      <c r="F410" s="16">
        <v>514</v>
      </c>
      <c r="G410" s="8"/>
      <c r="H410" s="8">
        <f>D410-F410</f>
        <v>286</v>
      </c>
    </row>
    <row r="411" spans="2:8" ht="15.6" x14ac:dyDescent="0.3">
      <c r="B411" s="4">
        <v>245</v>
      </c>
      <c r="C411" s="5" t="s">
        <v>11</v>
      </c>
      <c r="D411" s="6">
        <v>320</v>
      </c>
      <c r="E411" s="7"/>
      <c r="F411" s="16">
        <v>215</v>
      </c>
      <c r="G411" s="8"/>
      <c r="H411" s="8">
        <f>D411-F411</f>
        <v>105</v>
      </c>
    </row>
    <row r="412" spans="2:8" ht="15.6" x14ac:dyDescent="0.3">
      <c r="B412" s="9">
        <v>264</v>
      </c>
      <c r="C412" s="5" t="s">
        <v>12</v>
      </c>
      <c r="D412" s="6">
        <v>880</v>
      </c>
      <c r="E412" s="7"/>
      <c r="F412" s="16">
        <v>0</v>
      </c>
      <c r="G412" s="8"/>
      <c r="H412" s="8">
        <f>D412-F412</f>
        <v>880</v>
      </c>
    </row>
    <row r="413" spans="2:8" ht="15.6" x14ac:dyDescent="0.3">
      <c r="B413" s="9">
        <v>355</v>
      </c>
      <c r="C413" s="5" t="s">
        <v>13</v>
      </c>
      <c r="D413" s="6">
        <v>883</v>
      </c>
      <c r="E413" s="7"/>
      <c r="F413" s="16">
        <v>199</v>
      </c>
      <c r="G413" s="8"/>
      <c r="H413" s="8">
        <f>D413-F413</f>
        <v>684</v>
      </c>
    </row>
    <row r="414" spans="2:8" ht="15.6" x14ac:dyDescent="0.3">
      <c r="B414" s="9">
        <v>483</v>
      </c>
      <c r="C414" s="5" t="s">
        <v>14</v>
      </c>
      <c r="D414" s="6">
        <v>1000</v>
      </c>
      <c r="E414" s="7"/>
      <c r="F414" s="16">
        <v>502</v>
      </c>
      <c r="G414" s="8"/>
      <c r="H414" s="8">
        <f>D414-F414</f>
        <v>498</v>
      </c>
    </row>
    <row r="415" spans="2:8" x14ac:dyDescent="0.3">
      <c r="B415" s="8"/>
      <c r="C415" s="10" t="s">
        <v>15</v>
      </c>
      <c r="D415" s="8"/>
      <c r="E415" s="8">
        <v>65</v>
      </c>
      <c r="F415" s="16">
        <f>SUM(F409:F414)</f>
        <v>3340</v>
      </c>
      <c r="G415" s="8">
        <f>SUM(G409:G413)</f>
        <v>0</v>
      </c>
      <c r="H415" s="8">
        <f>SUM(H409:H414)</f>
        <v>3823</v>
      </c>
    </row>
    <row r="418" spans="2:8" x14ac:dyDescent="0.3">
      <c r="D418" s="15" t="s">
        <v>31</v>
      </c>
      <c r="E418" s="15"/>
      <c r="F418" s="15"/>
    </row>
    <row r="422" spans="2:8" ht="17.399999999999999" x14ac:dyDescent="0.3">
      <c r="C422" s="1" t="s">
        <v>0</v>
      </c>
      <c r="H422" t="s">
        <v>46</v>
      </c>
    </row>
    <row r="423" spans="2:8" ht="27" customHeight="1" x14ac:dyDescent="0.3">
      <c r="B423" s="113" t="s">
        <v>1</v>
      </c>
      <c r="C423" s="115" t="s">
        <v>2</v>
      </c>
      <c r="D423" s="97" t="s">
        <v>3</v>
      </c>
      <c r="E423" s="99" t="s">
        <v>24</v>
      </c>
      <c r="F423" s="100"/>
      <c r="G423" s="101" t="s">
        <v>57</v>
      </c>
      <c r="H423" s="102"/>
    </row>
    <row r="424" spans="2:8" x14ac:dyDescent="0.3">
      <c r="B424" s="114"/>
      <c r="C424" s="116"/>
      <c r="D424" s="98"/>
      <c r="E424" s="2" t="s">
        <v>6</v>
      </c>
      <c r="F424" s="2" t="s">
        <v>7</v>
      </c>
      <c r="G424" s="3" t="s">
        <v>6</v>
      </c>
      <c r="H424" s="3" t="s">
        <v>7</v>
      </c>
    </row>
    <row r="425" spans="2:8" ht="15.6" x14ac:dyDescent="0.3">
      <c r="B425" s="4">
        <v>33</v>
      </c>
      <c r="C425" s="5" t="s">
        <v>8</v>
      </c>
      <c r="D425" s="6" t="s">
        <v>28</v>
      </c>
      <c r="E425" s="7">
        <v>62</v>
      </c>
      <c r="F425" s="16">
        <v>1913</v>
      </c>
      <c r="G425" s="8">
        <v>3</v>
      </c>
      <c r="H425" s="8">
        <f>3280-F425</f>
        <v>1367</v>
      </c>
    </row>
    <row r="426" spans="2:8" ht="15.6" x14ac:dyDescent="0.3">
      <c r="B426" s="9">
        <v>161</v>
      </c>
      <c r="C426" s="5" t="s">
        <v>10</v>
      </c>
      <c r="D426" s="6">
        <v>800</v>
      </c>
      <c r="E426" s="7"/>
      <c r="F426" s="16">
        <v>780</v>
      </c>
      <c r="G426" s="8"/>
      <c r="H426" s="8">
        <f>D426-F426</f>
        <v>20</v>
      </c>
    </row>
    <row r="427" spans="2:8" ht="15.6" x14ac:dyDescent="0.3">
      <c r="B427" s="4">
        <v>245</v>
      </c>
      <c r="C427" s="5" t="s">
        <v>11</v>
      </c>
      <c r="D427" s="6">
        <v>320</v>
      </c>
      <c r="E427" s="7"/>
      <c r="F427" s="16">
        <v>226</v>
      </c>
      <c r="G427" s="8"/>
      <c r="H427" s="8">
        <f>D427-F427</f>
        <v>94</v>
      </c>
    </row>
    <row r="428" spans="2:8" ht="15.6" x14ac:dyDescent="0.3">
      <c r="B428" s="9">
        <v>264</v>
      </c>
      <c r="C428" s="5" t="s">
        <v>12</v>
      </c>
      <c r="D428" s="6">
        <v>880</v>
      </c>
      <c r="E428" s="7"/>
      <c r="F428" s="16">
        <v>0</v>
      </c>
      <c r="G428" s="8"/>
      <c r="H428" s="8">
        <f>D428-F428</f>
        <v>880</v>
      </c>
    </row>
    <row r="429" spans="2:8" ht="15.6" x14ac:dyDescent="0.3">
      <c r="B429" s="9">
        <v>355</v>
      </c>
      <c r="C429" s="5" t="s">
        <v>13</v>
      </c>
      <c r="D429" s="6">
        <v>883</v>
      </c>
      <c r="E429" s="7"/>
      <c r="F429" s="16">
        <v>198</v>
      </c>
      <c r="G429" s="8"/>
      <c r="H429" s="8">
        <f>D429-F429</f>
        <v>685</v>
      </c>
    </row>
    <row r="430" spans="2:8" ht="15.6" x14ac:dyDescent="0.3">
      <c r="B430" s="9">
        <v>483</v>
      </c>
      <c r="C430" s="5" t="s">
        <v>14</v>
      </c>
      <c r="D430" s="6">
        <v>1000</v>
      </c>
      <c r="E430" s="7"/>
      <c r="F430" s="16">
        <v>707</v>
      </c>
      <c r="G430" s="8"/>
      <c r="H430" s="8">
        <f>D430-F430</f>
        <v>293</v>
      </c>
    </row>
    <row r="431" spans="2:8" x14ac:dyDescent="0.3">
      <c r="B431" s="8"/>
      <c r="C431" s="10" t="s">
        <v>15</v>
      </c>
      <c r="D431" s="8"/>
      <c r="E431" s="8">
        <v>65</v>
      </c>
      <c r="F431" s="16">
        <f>SUM(F425:F430)</f>
        <v>3824</v>
      </c>
      <c r="G431" s="8">
        <f>SUM(G425:G429)</f>
        <v>3</v>
      </c>
      <c r="H431" s="8">
        <f>SUM(H425:H430)</f>
        <v>3339</v>
      </c>
    </row>
    <row r="434" spans="2:8" x14ac:dyDescent="0.3">
      <c r="D434" s="15" t="s">
        <v>31</v>
      </c>
      <c r="E434" s="15"/>
      <c r="F434" s="15"/>
    </row>
    <row r="437" spans="2:8" ht="17.399999999999999" x14ac:dyDescent="0.3">
      <c r="C437" s="1" t="s">
        <v>0</v>
      </c>
      <c r="H437" t="s">
        <v>59</v>
      </c>
    </row>
    <row r="438" spans="2:8" ht="22.5" customHeight="1" x14ac:dyDescent="0.3">
      <c r="B438" s="113" t="s">
        <v>1</v>
      </c>
      <c r="C438" s="115" t="s">
        <v>2</v>
      </c>
      <c r="D438" s="97" t="s">
        <v>3</v>
      </c>
      <c r="E438" s="99" t="s">
        <v>26</v>
      </c>
      <c r="F438" s="100"/>
      <c r="G438" s="101" t="s">
        <v>58</v>
      </c>
      <c r="H438" s="102"/>
    </row>
    <row r="439" spans="2:8" x14ac:dyDescent="0.3">
      <c r="B439" s="114"/>
      <c r="C439" s="116"/>
      <c r="D439" s="98"/>
      <c r="E439" s="2" t="s">
        <v>6</v>
      </c>
      <c r="F439" s="2" t="s">
        <v>7</v>
      </c>
      <c r="G439" s="3" t="s">
        <v>6</v>
      </c>
      <c r="H439" s="3" t="s">
        <v>7</v>
      </c>
    </row>
    <row r="440" spans="2:8" ht="15.6" x14ac:dyDescent="0.3">
      <c r="B440" s="4">
        <v>33</v>
      </c>
      <c r="C440" s="5" t="s">
        <v>8</v>
      </c>
      <c r="D440" s="6" t="s">
        <v>28</v>
      </c>
      <c r="E440" s="7">
        <v>65</v>
      </c>
      <c r="F440" s="16">
        <v>1972</v>
      </c>
      <c r="G440" s="8">
        <v>0</v>
      </c>
      <c r="H440" s="8">
        <f>3280-F440</f>
        <v>1308</v>
      </c>
    </row>
    <row r="441" spans="2:8" ht="15.6" x14ac:dyDescent="0.3">
      <c r="B441" s="9">
        <v>161</v>
      </c>
      <c r="C441" s="5" t="s">
        <v>10</v>
      </c>
      <c r="D441" s="6">
        <v>800</v>
      </c>
      <c r="E441" s="7"/>
      <c r="F441" s="16">
        <v>309</v>
      </c>
      <c r="G441" s="8"/>
      <c r="H441" s="8">
        <f>D441-F441</f>
        <v>491</v>
      </c>
    </row>
    <row r="442" spans="2:8" ht="15.6" x14ac:dyDescent="0.3">
      <c r="B442" s="4">
        <v>245</v>
      </c>
      <c r="C442" s="5" t="s">
        <v>11</v>
      </c>
      <c r="D442" s="6">
        <v>320</v>
      </c>
      <c r="E442" s="7"/>
      <c r="F442" s="16">
        <v>210</v>
      </c>
      <c r="G442" s="8"/>
      <c r="H442" s="8">
        <f>D442-F442</f>
        <v>110</v>
      </c>
    </row>
    <row r="443" spans="2:8" ht="15.6" x14ac:dyDescent="0.3">
      <c r="B443" s="9">
        <v>264</v>
      </c>
      <c r="C443" s="5" t="s">
        <v>12</v>
      </c>
      <c r="D443" s="6">
        <v>880</v>
      </c>
      <c r="E443" s="7"/>
      <c r="F443" s="16">
        <v>0</v>
      </c>
      <c r="G443" s="8"/>
      <c r="H443" s="8">
        <f>D443-F443</f>
        <v>880</v>
      </c>
    </row>
    <row r="444" spans="2:8" ht="15.6" x14ac:dyDescent="0.3">
      <c r="B444" s="9">
        <v>355</v>
      </c>
      <c r="C444" s="5" t="s">
        <v>13</v>
      </c>
      <c r="D444" s="6">
        <v>883</v>
      </c>
      <c r="E444" s="7"/>
      <c r="F444" s="16">
        <v>123</v>
      </c>
      <c r="G444" s="8"/>
      <c r="H444" s="8">
        <f>D444-F444</f>
        <v>760</v>
      </c>
    </row>
    <row r="445" spans="2:8" ht="15.6" x14ac:dyDescent="0.3">
      <c r="B445" s="9">
        <v>483</v>
      </c>
      <c r="C445" s="5" t="s">
        <v>14</v>
      </c>
      <c r="D445" s="6">
        <v>1000</v>
      </c>
      <c r="E445" s="7"/>
      <c r="F445" s="16">
        <v>527</v>
      </c>
      <c r="G445" s="8"/>
      <c r="H445" s="8">
        <f>D445-F445</f>
        <v>473</v>
      </c>
    </row>
    <row r="446" spans="2:8" x14ac:dyDescent="0.3">
      <c r="B446" s="8"/>
      <c r="C446" s="10" t="s">
        <v>15</v>
      </c>
      <c r="D446" s="8"/>
      <c r="E446" s="8">
        <v>65</v>
      </c>
      <c r="F446" s="16">
        <f>SUM(F440:F445)</f>
        <v>3141</v>
      </c>
      <c r="G446" s="8">
        <f>SUM(G440:G444)</f>
        <v>0</v>
      </c>
      <c r="H446" s="8">
        <f>SUM(H440:H445)</f>
        <v>4022</v>
      </c>
    </row>
    <row r="449" spans="2:8" x14ac:dyDescent="0.3">
      <c r="D449" s="15" t="s">
        <v>31</v>
      </c>
      <c r="E449" s="15"/>
      <c r="F449" s="15"/>
    </row>
    <row r="454" spans="2:8" ht="17.399999999999999" x14ac:dyDescent="0.3">
      <c r="C454" s="1" t="s">
        <v>0</v>
      </c>
      <c r="H454" t="s">
        <v>59</v>
      </c>
    </row>
    <row r="455" spans="2:8" ht="27" customHeight="1" x14ac:dyDescent="0.3">
      <c r="B455" s="113" t="s">
        <v>1</v>
      </c>
      <c r="C455" s="115" t="s">
        <v>2</v>
      </c>
      <c r="D455" s="97" t="s">
        <v>3</v>
      </c>
      <c r="E455" s="99" t="s">
        <v>29</v>
      </c>
      <c r="F455" s="100"/>
      <c r="G455" s="101" t="s">
        <v>48</v>
      </c>
      <c r="H455" s="102"/>
    </row>
    <row r="456" spans="2:8" x14ac:dyDescent="0.3">
      <c r="B456" s="114"/>
      <c r="C456" s="116"/>
      <c r="D456" s="98"/>
      <c r="E456" s="2" t="s">
        <v>6</v>
      </c>
      <c r="F456" s="2" t="s">
        <v>7</v>
      </c>
      <c r="G456" s="3" t="s">
        <v>6</v>
      </c>
      <c r="H456" s="3" t="s">
        <v>7</v>
      </c>
    </row>
    <row r="457" spans="2:8" ht="15.6" x14ac:dyDescent="0.3">
      <c r="B457" s="4">
        <v>33</v>
      </c>
      <c r="C457" s="5" t="s">
        <v>8</v>
      </c>
      <c r="D457" s="6" t="s">
        <v>28</v>
      </c>
      <c r="E457" s="7">
        <v>62</v>
      </c>
      <c r="F457" s="16">
        <v>1754</v>
      </c>
      <c r="G457" s="8">
        <v>3</v>
      </c>
      <c r="H457" s="8">
        <f>3280-F457</f>
        <v>1526</v>
      </c>
    </row>
    <row r="458" spans="2:8" ht="15.6" x14ac:dyDescent="0.3">
      <c r="B458" s="9">
        <v>161</v>
      </c>
      <c r="C458" s="5" t="s">
        <v>10</v>
      </c>
      <c r="D458" s="6">
        <v>800</v>
      </c>
      <c r="E458" s="7"/>
      <c r="F458" s="16">
        <v>456</v>
      </c>
      <c r="G458" s="8"/>
      <c r="H458" s="8">
        <f>D458-F458</f>
        <v>344</v>
      </c>
    </row>
    <row r="459" spans="2:8" ht="15.6" x14ac:dyDescent="0.3">
      <c r="B459" s="4">
        <v>245</v>
      </c>
      <c r="C459" s="5" t="s">
        <v>11</v>
      </c>
      <c r="D459" s="6">
        <v>320</v>
      </c>
      <c r="E459" s="7"/>
      <c r="F459" s="16">
        <v>221</v>
      </c>
      <c r="G459" s="8"/>
      <c r="H459" s="8">
        <f>D459-F459</f>
        <v>99</v>
      </c>
    </row>
    <row r="460" spans="2:8" ht="15.6" x14ac:dyDescent="0.3">
      <c r="B460" s="9">
        <v>264</v>
      </c>
      <c r="C460" s="5" t="s">
        <v>12</v>
      </c>
      <c r="D460" s="6">
        <v>880</v>
      </c>
      <c r="E460" s="7"/>
      <c r="F460" s="16">
        <v>0</v>
      </c>
      <c r="G460" s="8"/>
      <c r="H460" s="8">
        <f>D460-F460</f>
        <v>880</v>
      </c>
    </row>
    <row r="461" spans="2:8" ht="15.6" x14ac:dyDescent="0.3">
      <c r="B461" s="9">
        <v>355</v>
      </c>
      <c r="C461" s="5" t="s">
        <v>13</v>
      </c>
      <c r="D461" s="6">
        <v>883</v>
      </c>
      <c r="E461" s="7"/>
      <c r="F461" s="16">
        <v>119</v>
      </c>
      <c r="G461" s="8"/>
      <c r="H461" s="8">
        <f>D461-F461</f>
        <v>764</v>
      </c>
    </row>
    <row r="462" spans="2:8" ht="15.6" x14ac:dyDescent="0.3">
      <c r="B462" s="9">
        <v>483</v>
      </c>
      <c r="C462" s="5" t="s">
        <v>14</v>
      </c>
      <c r="D462" s="6">
        <v>1000</v>
      </c>
      <c r="E462" s="7"/>
      <c r="F462" s="16">
        <v>539</v>
      </c>
      <c r="G462" s="8"/>
      <c r="H462" s="8">
        <f>D462-F462</f>
        <v>461</v>
      </c>
    </row>
    <row r="463" spans="2:8" x14ac:dyDescent="0.3">
      <c r="B463" s="8"/>
      <c r="C463" s="10" t="s">
        <v>15</v>
      </c>
      <c r="D463" s="8"/>
      <c r="E463" s="8">
        <v>65</v>
      </c>
      <c r="F463" s="16">
        <f>SUM(F457:F462)</f>
        <v>3089</v>
      </c>
      <c r="G463" s="8">
        <f>SUM(G457:G461)</f>
        <v>3</v>
      </c>
      <c r="H463" s="8">
        <f>SUM(H457:H462)</f>
        <v>4074</v>
      </c>
    </row>
    <row r="466" spans="2:8" x14ac:dyDescent="0.3">
      <c r="D466" s="15" t="s">
        <v>31</v>
      </c>
      <c r="E466" s="15"/>
      <c r="F466" s="15"/>
    </row>
    <row r="471" spans="2:8" ht="17.399999999999999" x14ac:dyDescent="0.3">
      <c r="C471" s="1" t="s">
        <v>0</v>
      </c>
      <c r="H471" t="s">
        <v>59</v>
      </c>
    </row>
    <row r="472" spans="2:8" ht="23.25" customHeight="1" x14ac:dyDescent="0.3">
      <c r="B472" s="113" t="s">
        <v>1</v>
      </c>
      <c r="C472" s="115" t="s">
        <v>2</v>
      </c>
      <c r="D472" s="97" t="s">
        <v>3</v>
      </c>
      <c r="E472" s="99" t="s">
        <v>32</v>
      </c>
      <c r="F472" s="100"/>
      <c r="G472" s="101" t="s">
        <v>60</v>
      </c>
      <c r="H472" s="102"/>
    </row>
    <row r="473" spans="2:8" x14ac:dyDescent="0.3">
      <c r="B473" s="114"/>
      <c r="C473" s="116"/>
      <c r="D473" s="98"/>
      <c r="E473" s="2" t="s">
        <v>6</v>
      </c>
      <c r="F473" s="2" t="s">
        <v>7</v>
      </c>
      <c r="G473" s="3" t="s">
        <v>6</v>
      </c>
      <c r="H473" s="3" t="s">
        <v>7</v>
      </c>
    </row>
    <row r="474" spans="2:8" ht="15.6" x14ac:dyDescent="0.3">
      <c r="B474" s="4">
        <v>33</v>
      </c>
      <c r="C474" s="5" t="s">
        <v>8</v>
      </c>
      <c r="D474" s="6" t="s">
        <v>28</v>
      </c>
      <c r="E474" s="7">
        <v>65</v>
      </c>
      <c r="F474" s="16">
        <v>1901</v>
      </c>
      <c r="G474" s="8">
        <v>0</v>
      </c>
      <c r="H474" s="8">
        <f>3280-F474</f>
        <v>1379</v>
      </c>
    </row>
    <row r="475" spans="2:8" ht="15.6" x14ac:dyDescent="0.3">
      <c r="B475" s="9">
        <v>161</v>
      </c>
      <c r="C475" s="5" t="s">
        <v>10</v>
      </c>
      <c r="D475" s="6">
        <v>800</v>
      </c>
      <c r="E475" s="7"/>
      <c r="F475" s="16">
        <v>533</v>
      </c>
      <c r="G475" s="8"/>
      <c r="H475" s="8">
        <f>D475-F475</f>
        <v>267</v>
      </c>
    </row>
    <row r="476" spans="2:8" ht="15.6" x14ac:dyDescent="0.3">
      <c r="B476" s="4">
        <v>245</v>
      </c>
      <c r="C476" s="5" t="s">
        <v>11</v>
      </c>
      <c r="D476" s="6">
        <v>320</v>
      </c>
      <c r="E476" s="7"/>
      <c r="F476" s="16">
        <v>221</v>
      </c>
      <c r="G476" s="8"/>
      <c r="H476" s="8">
        <f>D476-F476</f>
        <v>99</v>
      </c>
    </row>
    <row r="477" spans="2:8" ht="15.6" x14ac:dyDescent="0.3">
      <c r="B477" s="9">
        <v>264</v>
      </c>
      <c r="C477" s="5" t="s">
        <v>12</v>
      </c>
      <c r="D477" s="6">
        <v>880</v>
      </c>
      <c r="E477" s="7"/>
      <c r="F477" s="16">
        <v>0</v>
      </c>
      <c r="G477" s="8"/>
      <c r="H477" s="8">
        <f>D477-F477</f>
        <v>880</v>
      </c>
    </row>
    <row r="478" spans="2:8" ht="15.6" x14ac:dyDescent="0.3">
      <c r="B478" s="9">
        <v>355</v>
      </c>
      <c r="C478" s="5" t="s">
        <v>13</v>
      </c>
      <c r="D478" s="6">
        <v>883</v>
      </c>
      <c r="E478" s="7"/>
      <c r="F478" s="16">
        <v>85</v>
      </c>
      <c r="G478" s="8"/>
      <c r="H478" s="8">
        <f>D478-F478</f>
        <v>798</v>
      </c>
    </row>
    <row r="479" spans="2:8" ht="15.6" x14ac:dyDescent="0.3">
      <c r="B479" s="9">
        <v>483</v>
      </c>
      <c r="C479" s="5" t="s">
        <v>14</v>
      </c>
      <c r="D479" s="6">
        <v>1000</v>
      </c>
      <c r="E479" s="7"/>
      <c r="F479" s="16">
        <v>496</v>
      </c>
      <c r="G479" s="8"/>
      <c r="H479" s="8">
        <f>D479-F479</f>
        <v>504</v>
      </c>
    </row>
    <row r="480" spans="2:8" x14ac:dyDescent="0.3">
      <c r="B480" s="8"/>
      <c r="C480" s="10" t="s">
        <v>15</v>
      </c>
      <c r="D480" s="8"/>
      <c r="E480" s="8">
        <v>65</v>
      </c>
      <c r="F480" s="16">
        <f>SUM(F474:F479)</f>
        <v>3236</v>
      </c>
      <c r="G480" s="8">
        <f>SUM(G474:G478)</f>
        <v>0</v>
      </c>
      <c r="H480" s="8">
        <f>SUM(H474:H479)</f>
        <v>3927</v>
      </c>
    </row>
    <row r="483" spans="2:8" x14ac:dyDescent="0.3">
      <c r="D483" s="15" t="s">
        <v>31</v>
      </c>
      <c r="E483" s="15"/>
      <c r="F483" s="15"/>
    </row>
    <row r="488" spans="2:8" ht="17.399999999999999" x14ac:dyDescent="0.3">
      <c r="C488" s="1" t="s">
        <v>0</v>
      </c>
      <c r="H488" t="s">
        <v>59</v>
      </c>
    </row>
    <row r="489" spans="2:8" ht="24" customHeight="1" x14ac:dyDescent="0.3">
      <c r="B489" s="113" t="s">
        <v>1</v>
      </c>
      <c r="C489" s="115" t="s">
        <v>2</v>
      </c>
      <c r="D489" s="97" t="s">
        <v>3</v>
      </c>
      <c r="E489" s="99" t="s">
        <v>34</v>
      </c>
      <c r="F489" s="100"/>
      <c r="G489" s="101" t="s">
        <v>61</v>
      </c>
      <c r="H489" s="102"/>
    </row>
    <row r="490" spans="2:8" x14ac:dyDescent="0.3">
      <c r="B490" s="114"/>
      <c r="C490" s="116"/>
      <c r="D490" s="98"/>
      <c r="E490" s="2" t="s">
        <v>6</v>
      </c>
      <c r="F490" s="2" t="s">
        <v>7</v>
      </c>
      <c r="G490" s="3" t="s">
        <v>6</v>
      </c>
      <c r="H490" s="3" t="s">
        <v>7</v>
      </c>
    </row>
    <row r="491" spans="2:8" ht="15.6" x14ac:dyDescent="0.3">
      <c r="B491" s="4">
        <v>33</v>
      </c>
      <c r="C491" s="5" t="s">
        <v>8</v>
      </c>
      <c r="D491" s="6" t="s">
        <v>28</v>
      </c>
      <c r="E491" s="7">
        <v>39</v>
      </c>
      <c r="F491" s="16">
        <v>1937</v>
      </c>
      <c r="G491" s="8">
        <f>65-E491</f>
        <v>26</v>
      </c>
      <c r="H491" s="8">
        <f>3280-F491</f>
        <v>1343</v>
      </c>
    </row>
    <row r="492" spans="2:8" ht="15.6" x14ac:dyDescent="0.3">
      <c r="B492" s="9">
        <v>161</v>
      </c>
      <c r="C492" s="5" t="s">
        <v>10</v>
      </c>
      <c r="D492" s="6">
        <v>800</v>
      </c>
      <c r="E492" s="7"/>
      <c r="F492" s="16">
        <v>587</v>
      </c>
      <c r="G492" s="8"/>
      <c r="H492" s="8">
        <f>D492-F492</f>
        <v>213</v>
      </c>
    </row>
    <row r="493" spans="2:8" ht="15.6" x14ac:dyDescent="0.3">
      <c r="B493" s="4">
        <v>245</v>
      </c>
      <c r="C493" s="5" t="s">
        <v>11</v>
      </c>
      <c r="D493" s="6">
        <v>320</v>
      </c>
      <c r="E493" s="7"/>
      <c r="F493" s="16">
        <v>247</v>
      </c>
      <c r="G493" s="8"/>
      <c r="H493" s="8">
        <f>D493-F493</f>
        <v>73</v>
      </c>
    </row>
    <row r="494" spans="2:8" ht="15.6" x14ac:dyDescent="0.3">
      <c r="B494" s="9">
        <v>264</v>
      </c>
      <c r="C494" s="5" t="s">
        <v>12</v>
      </c>
      <c r="D494" s="6">
        <v>880</v>
      </c>
      <c r="E494" s="7"/>
      <c r="F494" s="16">
        <v>0</v>
      </c>
      <c r="G494" s="8"/>
      <c r="H494" s="8">
        <f>D494-F494</f>
        <v>880</v>
      </c>
    </row>
    <row r="495" spans="2:8" ht="15.6" x14ac:dyDescent="0.3">
      <c r="B495" s="9">
        <v>355</v>
      </c>
      <c r="C495" s="5" t="s">
        <v>13</v>
      </c>
      <c r="D495" s="6">
        <v>883</v>
      </c>
      <c r="E495" s="7"/>
      <c r="F495" s="16">
        <v>122</v>
      </c>
      <c r="G495" s="8"/>
      <c r="H495" s="8">
        <f>D495-F495</f>
        <v>761</v>
      </c>
    </row>
    <row r="496" spans="2:8" ht="15.6" x14ac:dyDescent="0.3">
      <c r="B496" s="9">
        <v>483</v>
      </c>
      <c r="C496" s="5" t="s">
        <v>14</v>
      </c>
      <c r="D496" s="6">
        <v>1000</v>
      </c>
      <c r="E496" s="7"/>
      <c r="F496" s="16">
        <v>477</v>
      </c>
      <c r="G496" s="8"/>
      <c r="H496" s="8">
        <f>D496-F496</f>
        <v>523</v>
      </c>
    </row>
    <row r="497" spans="2:8" x14ac:dyDescent="0.3">
      <c r="B497" s="8"/>
      <c r="C497" s="10" t="s">
        <v>15</v>
      </c>
      <c r="D497" s="8"/>
      <c r="E497" s="8">
        <v>39</v>
      </c>
      <c r="F497" s="16">
        <f>SUM(F491:F496)</f>
        <v>3370</v>
      </c>
      <c r="G497" s="8">
        <f>SUM(G491:G495)</f>
        <v>26</v>
      </c>
      <c r="H497" s="8">
        <f>SUM(H491:H496)</f>
        <v>3793</v>
      </c>
    </row>
    <row r="500" spans="2:8" x14ac:dyDescent="0.3">
      <c r="D500" s="15" t="s">
        <v>31</v>
      </c>
      <c r="E500" s="15"/>
      <c r="F500" s="15"/>
    </row>
    <row r="508" spans="2:8" ht="17.399999999999999" x14ac:dyDescent="0.3">
      <c r="C508" s="1" t="s">
        <v>0</v>
      </c>
      <c r="H508" t="s">
        <v>59</v>
      </c>
    </row>
    <row r="509" spans="2:8" ht="22.5" customHeight="1" x14ac:dyDescent="0.3">
      <c r="B509" s="113" t="s">
        <v>1</v>
      </c>
      <c r="C509" s="115" t="s">
        <v>2</v>
      </c>
      <c r="D509" s="97" t="s">
        <v>3</v>
      </c>
      <c r="E509" s="99" t="s">
        <v>62</v>
      </c>
      <c r="F509" s="100"/>
      <c r="G509" s="101" t="s">
        <v>63</v>
      </c>
      <c r="H509" s="102"/>
    </row>
    <row r="510" spans="2:8" x14ac:dyDescent="0.3">
      <c r="B510" s="114"/>
      <c r="C510" s="116"/>
      <c r="D510" s="98"/>
      <c r="E510" s="2" t="s">
        <v>6</v>
      </c>
      <c r="F510" s="2" t="s">
        <v>7</v>
      </c>
      <c r="G510" s="3" t="s">
        <v>6</v>
      </c>
      <c r="H510" s="3" t="s">
        <v>7</v>
      </c>
    </row>
    <row r="511" spans="2:8" ht="15.6" x14ac:dyDescent="0.3">
      <c r="B511" s="4">
        <v>33</v>
      </c>
      <c r="C511" s="5" t="s">
        <v>8</v>
      </c>
      <c r="D511" s="6" t="s">
        <v>28</v>
      </c>
      <c r="E511" s="18">
        <v>34</v>
      </c>
      <c r="F511" s="16">
        <v>2233</v>
      </c>
      <c r="G511" s="8">
        <f>65-E511</f>
        <v>31</v>
      </c>
      <c r="H511" s="8">
        <f>3280-F511</f>
        <v>1047</v>
      </c>
    </row>
    <row r="512" spans="2:8" ht="15.6" x14ac:dyDescent="0.3">
      <c r="B512" s="9">
        <v>161</v>
      </c>
      <c r="C512" s="5" t="s">
        <v>10</v>
      </c>
      <c r="D512" s="6">
        <v>800</v>
      </c>
      <c r="E512" s="7"/>
      <c r="F512" s="16">
        <v>604</v>
      </c>
      <c r="G512" s="8"/>
      <c r="H512" s="8">
        <f>D512-F512</f>
        <v>196</v>
      </c>
    </row>
    <row r="513" spans="2:8" ht="15.6" x14ac:dyDescent="0.3">
      <c r="B513" s="4">
        <v>245</v>
      </c>
      <c r="C513" s="5" t="s">
        <v>11</v>
      </c>
      <c r="D513" s="6">
        <v>320</v>
      </c>
      <c r="E513" s="7"/>
      <c r="F513" s="16">
        <v>220</v>
      </c>
      <c r="G513" s="8"/>
      <c r="H513" s="8">
        <f>D513-F513</f>
        <v>100</v>
      </c>
    </row>
    <row r="514" spans="2:8" ht="15.6" x14ac:dyDescent="0.3">
      <c r="B514" s="9">
        <v>264</v>
      </c>
      <c r="C514" s="5" t="s">
        <v>12</v>
      </c>
      <c r="D514" s="6">
        <v>880</v>
      </c>
      <c r="E514" s="7"/>
      <c r="F514" s="16">
        <v>0</v>
      </c>
      <c r="G514" s="8"/>
      <c r="H514" s="8">
        <f>D514-F514</f>
        <v>880</v>
      </c>
    </row>
    <row r="515" spans="2:8" ht="15.6" x14ac:dyDescent="0.3">
      <c r="B515" s="9">
        <v>355</v>
      </c>
      <c r="C515" s="5" t="s">
        <v>13</v>
      </c>
      <c r="D515" s="6">
        <v>883</v>
      </c>
      <c r="E515" s="7"/>
      <c r="F515" s="16">
        <v>132</v>
      </c>
      <c r="G515" s="8"/>
      <c r="H515" s="8">
        <f>D515-F515</f>
        <v>751</v>
      </c>
    </row>
    <row r="516" spans="2:8" ht="15.6" x14ac:dyDescent="0.3">
      <c r="B516" s="9">
        <v>483</v>
      </c>
      <c r="C516" s="5" t="s">
        <v>14</v>
      </c>
      <c r="D516" s="6">
        <v>1000</v>
      </c>
      <c r="E516" s="7"/>
      <c r="F516" s="16">
        <v>353</v>
      </c>
      <c r="G516" s="8"/>
      <c r="H516" s="8">
        <f>D516-F516</f>
        <v>647</v>
      </c>
    </row>
    <row r="517" spans="2:8" x14ac:dyDescent="0.3">
      <c r="B517" s="8"/>
      <c r="C517" s="10" t="s">
        <v>15</v>
      </c>
      <c r="D517" s="8"/>
      <c r="E517" s="8">
        <v>34</v>
      </c>
      <c r="F517" s="16">
        <f>SUM(F511:F516)</f>
        <v>3542</v>
      </c>
      <c r="G517" s="8">
        <f>SUM(G511:G515)</f>
        <v>31</v>
      </c>
      <c r="H517" s="8">
        <f>SUM(H511:H516)</f>
        <v>3621</v>
      </c>
    </row>
    <row r="520" spans="2:8" x14ac:dyDescent="0.3">
      <c r="D520" s="15" t="s">
        <v>31</v>
      </c>
      <c r="E520" s="15"/>
      <c r="F520" s="15"/>
    </row>
    <row r="524" spans="2:8" ht="27.75" customHeight="1" x14ac:dyDescent="0.3">
      <c r="C524" s="1" t="s">
        <v>0</v>
      </c>
      <c r="H524" t="s">
        <v>59</v>
      </c>
    </row>
    <row r="525" spans="2:8" ht="27" customHeight="1" x14ac:dyDescent="0.3">
      <c r="B525" s="113" t="s">
        <v>1</v>
      </c>
      <c r="C525" s="115" t="s">
        <v>2</v>
      </c>
      <c r="D525" s="97" t="s">
        <v>3</v>
      </c>
      <c r="E525" s="99" t="s">
        <v>38</v>
      </c>
      <c r="F525" s="100"/>
      <c r="G525" s="101" t="s">
        <v>64</v>
      </c>
      <c r="H525" s="102"/>
    </row>
    <row r="526" spans="2:8" x14ac:dyDescent="0.3">
      <c r="B526" s="114"/>
      <c r="C526" s="116"/>
      <c r="D526" s="98"/>
      <c r="E526" s="2" t="s">
        <v>6</v>
      </c>
      <c r="F526" s="2" t="s">
        <v>7</v>
      </c>
      <c r="G526" s="3" t="s">
        <v>6</v>
      </c>
      <c r="H526" s="3" t="s">
        <v>7</v>
      </c>
    </row>
    <row r="527" spans="2:8" ht="15.6" x14ac:dyDescent="0.3">
      <c r="B527" s="4">
        <v>33</v>
      </c>
      <c r="C527" s="5" t="s">
        <v>8</v>
      </c>
      <c r="D527" s="6" t="s">
        <v>28</v>
      </c>
      <c r="E527" s="18">
        <v>30</v>
      </c>
      <c r="F527" s="16">
        <v>2125</v>
      </c>
      <c r="G527" s="8">
        <f>65-E527</f>
        <v>35</v>
      </c>
      <c r="H527" s="8">
        <f>3280-F527</f>
        <v>1155</v>
      </c>
    </row>
    <row r="528" spans="2:8" ht="15.6" x14ac:dyDescent="0.3">
      <c r="B528" s="9">
        <v>161</v>
      </c>
      <c r="C528" s="5" t="s">
        <v>10</v>
      </c>
      <c r="D528" s="6">
        <v>800</v>
      </c>
      <c r="E528" s="7"/>
      <c r="F528" s="16">
        <v>458</v>
      </c>
      <c r="G528" s="8"/>
      <c r="H528" s="8">
        <f>D528-F528</f>
        <v>342</v>
      </c>
    </row>
    <row r="529" spans="2:8" ht="15.6" x14ac:dyDescent="0.3">
      <c r="B529" s="4">
        <v>245</v>
      </c>
      <c r="C529" s="5" t="s">
        <v>11</v>
      </c>
      <c r="D529" s="6">
        <v>320</v>
      </c>
      <c r="E529" s="7"/>
      <c r="F529" s="16">
        <v>215</v>
      </c>
      <c r="G529" s="8"/>
      <c r="H529" s="8">
        <f>D529-F529</f>
        <v>105</v>
      </c>
    </row>
    <row r="530" spans="2:8" ht="15.6" x14ac:dyDescent="0.3">
      <c r="B530" s="9">
        <v>264</v>
      </c>
      <c r="C530" s="5" t="s">
        <v>12</v>
      </c>
      <c r="D530" s="6">
        <v>880</v>
      </c>
      <c r="E530" s="7"/>
      <c r="F530" s="16">
        <v>0</v>
      </c>
      <c r="G530" s="8"/>
      <c r="H530" s="8">
        <f>D530-F530</f>
        <v>880</v>
      </c>
    </row>
    <row r="531" spans="2:8" ht="15.6" x14ac:dyDescent="0.3">
      <c r="B531" s="9">
        <v>355</v>
      </c>
      <c r="C531" s="5" t="s">
        <v>13</v>
      </c>
      <c r="D531" s="6">
        <v>883</v>
      </c>
      <c r="E531" s="7"/>
      <c r="F531" s="16">
        <v>158</v>
      </c>
      <c r="G531" s="8"/>
      <c r="H531" s="8">
        <f>D531-F531</f>
        <v>725</v>
      </c>
    </row>
    <row r="532" spans="2:8" ht="15.6" x14ac:dyDescent="0.3">
      <c r="B532" s="9">
        <v>483</v>
      </c>
      <c r="C532" s="5" t="s">
        <v>14</v>
      </c>
      <c r="D532" s="6">
        <v>1000</v>
      </c>
      <c r="E532" s="7"/>
      <c r="F532" s="16">
        <v>341</v>
      </c>
      <c r="G532" s="8"/>
      <c r="H532" s="8">
        <f>D532-F532</f>
        <v>659</v>
      </c>
    </row>
    <row r="533" spans="2:8" x14ac:dyDescent="0.3">
      <c r="B533" s="8"/>
      <c r="C533" s="10" t="s">
        <v>15</v>
      </c>
      <c r="D533" s="8"/>
      <c r="E533" s="8">
        <v>30</v>
      </c>
      <c r="F533" s="16">
        <f>SUM(F527:F532)</f>
        <v>3297</v>
      </c>
      <c r="G533" s="8">
        <f>SUM(G527:G531)</f>
        <v>35</v>
      </c>
      <c r="H533" s="8">
        <f>SUM(H527:H532)</f>
        <v>3866</v>
      </c>
    </row>
    <row r="536" spans="2:8" x14ac:dyDescent="0.3">
      <c r="D536" s="15" t="s">
        <v>31</v>
      </c>
      <c r="E536" s="15"/>
      <c r="F536" s="15"/>
    </row>
    <row r="541" spans="2:8" ht="17.399999999999999" x14ac:dyDescent="0.3">
      <c r="C541" s="1" t="s">
        <v>0</v>
      </c>
      <c r="H541" t="s">
        <v>59</v>
      </c>
    </row>
    <row r="542" spans="2:8" ht="25.5" customHeight="1" x14ac:dyDescent="0.3">
      <c r="B542" s="113" t="s">
        <v>1</v>
      </c>
      <c r="C542" s="115" t="s">
        <v>2</v>
      </c>
      <c r="D542" s="97" t="s">
        <v>3</v>
      </c>
      <c r="E542" s="99" t="s">
        <v>4</v>
      </c>
      <c r="F542" s="100"/>
      <c r="G542" s="101" t="s">
        <v>65</v>
      </c>
      <c r="H542" s="102"/>
    </row>
    <row r="543" spans="2:8" x14ac:dyDescent="0.3">
      <c r="B543" s="114"/>
      <c r="C543" s="116"/>
      <c r="D543" s="98"/>
      <c r="E543" s="2" t="s">
        <v>6</v>
      </c>
      <c r="F543" s="2" t="s">
        <v>7</v>
      </c>
      <c r="G543" s="3" t="s">
        <v>6</v>
      </c>
      <c r="H543" s="3" t="s">
        <v>7</v>
      </c>
    </row>
    <row r="544" spans="2:8" ht="15.6" x14ac:dyDescent="0.3">
      <c r="B544" s="4">
        <v>33</v>
      </c>
      <c r="C544" s="5" t="s">
        <v>8</v>
      </c>
      <c r="D544" s="6" t="s">
        <v>28</v>
      </c>
      <c r="E544" s="18">
        <v>30</v>
      </c>
      <c r="F544" s="16">
        <v>2252</v>
      </c>
      <c r="G544" s="8">
        <v>35</v>
      </c>
      <c r="H544" s="8">
        <f>3280-F544</f>
        <v>1028</v>
      </c>
    </row>
    <row r="545" spans="2:8" ht="15.6" x14ac:dyDescent="0.3">
      <c r="B545" s="9">
        <v>161</v>
      </c>
      <c r="C545" s="5" t="s">
        <v>10</v>
      </c>
      <c r="D545" s="6">
        <v>800</v>
      </c>
      <c r="E545" s="7"/>
      <c r="F545" s="16">
        <v>392</v>
      </c>
      <c r="G545" s="8"/>
      <c r="H545" s="8">
        <f>D545-F545</f>
        <v>408</v>
      </c>
    </row>
    <row r="546" spans="2:8" ht="15.6" x14ac:dyDescent="0.3">
      <c r="B546" s="4">
        <v>245</v>
      </c>
      <c r="C546" s="5" t="s">
        <v>11</v>
      </c>
      <c r="D546" s="6">
        <v>320</v>
      </c>
      <c r="E546" s="7"/>
      <c r="F546" s="16">
        <v>215</v>
      </c>
      <c r="G546" s="8"/>
      <c r="H546" s="8">
        <f>D546-F546</f>
        <v>105</v>
      </c>
    </row>
    <row r="547" spans="2:8" ht="15.6" x14ac:dyDescent="0.3">
      <c r="B547" s="9">
        <v>264</v>
      </c>
      <c r="C547" s="5" t="s">
        <v>12</v>
      </c>
      <c r="D547" s="6">
        <v>880</v>
      </c>
      <c r="E547" s="7"/>
      <c r="F547" s="16">
        <v>0</v>
      </c>
      <c r="G547" s="8"/>
      <c r="H547" s="8">
        <f>D547-F547</f>
        <v>880</v>
      </c>
    </row>
    <row r="548" spans="2:8" ht="15.6" x14ac:dyDescent="0.3">
      <c r="B548" s="9">
        <v>355</v>
      </c>
      <c r="C548" s="5" t="s">
        <v>13</v>
      </c>
      <c r="D548" s="6">
        <v>883</v>
      </c>
      <c r="E548" s="7"/>
      <c r="F548" s="16">
        <v>185</v>
      </c>
      <c r="G548" s="8"/>
      <c r="H548" s="8">
        <f>D548-F548</f>
        <v>698</v>
      </c>
    </row>
    <row r="549" spans="2:8" ht="15.6" x14ac:dyDescent="0.3">
      <c r="B549" s="9">
        <v>483</v>
      </c>
      <c r="C549" s="5" t="s">
        <v>14</v>
      </c>
      <c r="D549" s="6">
        <v>1000</v>
      </c>
      <c r="E549" s="7"/>
      <c r="F549" s="16">
        <v>366</v>
      </c>
      <c r="G549" s="8"/>
      <c r="H549" s="8">
        <f>D549-F549</f>
        <v>634</v>
      </c>
    </row>
    <row r="550" spans="2:8" x14ac:dyDescent="0.3">
      <c r="B550" s="8"/>
      <c r="C550" s="10" t="s">
        <v>15</v>
      </c>
      <c r="D550" s="8"/>
      <c r="E550" s="8">
        <v>30</v>
      </c>
      <c r="F550" s="16">
        <f>SUM(F544:F549)</f>
        <v>3410</v>
      </c>
      <c r="G550" s="8">
        <f>SUM(G544:G548)</f>
        <v>35</v>
      </c>
      <c r="H550" s="8">
        <f>SUM(H544:H549)</f>
        <v>3753</v>
      </c>
    </row>
    <row r="553" spans="2:8" x14ac:dyDescent="0.3">
      <c r="D553" s="15" t="s">
        <v>31</v>
      </c>
      <c r="E553" s="15"/>
      <c r="F553" s="15"/>
    </row>
    <row r="557" spans="2:8" ht="17.399999999999999" x14ac:dyDescent="0.3">
      <c r="C557" s="1" t="s">
        <v>0</v>
      </c>
      <c r="H557" t="s">
        <v>59</v>
      </c>
    </row>
    <row r="558" spans="2:8" ht="24.75" customHeight="1" x14ac:dyDescent="0.3">
      <c r="B558" s="113" t="s">
        <v>1</v>
      </c>
      <c r="C558" s="115" t="s">
        <v>2</v>
      </c>
      <c r="D558" s="97" t="s">
        <v>3</v>
      </c>
      <c r="E558" s="99" t="s">
        <v>16</v>
      </c>
      <c r="F558" s="100"/>
      <c r="G558" s="101" t="s">
        <v>66</v>
      </c>
      <c r="H558" s="102"/>
    </row>
    <row r="559" spans="2:8" x14ac:dyDescent="0.3">
      <c r="B559" s="114"/>
      <c r="C559" s="116"/>
      <c r="D559" s="98"/>
      <c r="E559" s="2" t="s">
        <v>6</v>
      </c>
      <c r="F559" s="2" t="s">
        <v>7</v>
      </c>
      <c r="G559" s="3" t="s">
        <v>6</v>
      </c>
      <c r="H559" s="3" t="s">
        <v>7</v>
      </c>
    </row>
    <row r="560" spans="2:8" ht="15.6" x14ac:dyDescent="0.3">
      <c r="B560" s="4">
        <v>33</v>
      </c>
      <c r="C560" s="5" t="s">
        <v>8</v>
      </c>
      <c r="D560" s="6" t="s">
        <v>28</v>
      </c>
      <c r="E560" s="18">
        <v>30</v>
      </c>
      <c r="F560" s="16">
        <v>2335</v>
      </c>
      <c r="G560" s="8">
        <v>35</v>
      </c>
      <c r="H560" s="8">
        <f>3280-F560</f>
        <v>945</v>
      </c>
    </row>
    <row r="561" spans="2:8" ht="15.6" x14ac:dyDescent="0.3">
      <c r="B561" s="9">
        <v>161</v>
      </c>
      <c r="C561" s="5" t="s">
        <v>10</v>
      </c>
      <c r="D561" s="6">
        <v>800</v>
      </c>
      <c r="E561" s="7"/>
      <c r="F561" s="16">
        <v>394</v>
      </c>
      <c r="G561" s="8"/>
      <c r="H561" s="8">
        <f>D561-F561</f>
        <v>406</v>
      </c>
    </row>
    <row r="562" spans="2:8" ht="15.6" x14ac:dyDescent="0.3">
      <c r="B562" s="4">
        <v>245</v>
      </c>
      <c r="C562" s="5" t="s">
        <v>11</v>
      </c>
      <c r="D562" s="6">
        <v>320</v>
      </c>
      <c r="E562" s="7"/>
      <c r="F562" s="16">
        <v>215</v>
      </c>
      <c r="G562" s="8"/>
      <c r="H562" s="8">
        <f>D562-F562</f>
        <v>105</v>
      </c>
    </row>
    <row r="563" spans="2:8" ht="15.6" x14ac:dyDescent="0.3">
      <c r="B563" s="9">
        <v>264</v>
      </c>
      <c r="C563" s="5" t="s">
        <v>12</v>
      </c>
      <c r="D563" s="6">
        <v>880</v>
      </c>
      <c r="E563" s="7"/>
      <c r="F563" s="16">
        <v>0</v>
      </c>
      <c r="G563" s="8"/>
      <c r="H563" s="8">
        <f>D563-F563</f>
        <v>880</v>
      </c>
    </row>
    <row r="564" spans="2:8" ht="15.6" x14ac:dyDescent="0.3">
      <c r="B564" s="9">
        <v>355</v>
      </c>
      <c r="C564" s="5" t="s">
        <v>13</v>
      </c>
      <c r="D564" s="6">
        <v>883</v>
      </c>
      <c r="E564" s="7"/>
      <c r="F564" s="16">
        <v>103</v>
      </c>
      <c r="G564" s="8"/>
      <c r="H564" s="8">
        <f>D564-F564</f>
        <v>780</v>
      </c>
    </row>
    <row r="565" spans="2:8" ht="15.6" x14ac:dyDescent="0.3">
      <c r="B565" s="9">
        <v>483</v>
      </c>
      <c r="C565" s="5" t="s">
        <v>14</v>
      </c>
      <c r="D565" s="6">
        <v>1000</v>
      </c>
      <c r="E565" s="7"/>
      <c r="F565" s="16">
        <v>378</v>
      </c>
      <c r="G565" s="8"/>
      <c r="H565" s="8">
        <f>D565-F565</f>
        <v>622</v>
      </c>
    </row>
    <row r="566" spans="2:8" x14ac:dyDescent="0.3">
      <c r="B566" s="8"/>
      <c r="C566" s="10" t="s">
        <v>15</v>
      </c>
      <c r="D566" s="8"/>
      <c r="E566" s="8">
        <v>30</v>
      </c>
      <c r="F566" s="16">
        <f>SUM(F560:F565)</f>
        <v>3425</v>
      </c>
      <c r="G566" s="8">
        <f>SUM(G560:G564)</f>
        <v>35</v>
      </c>
      <c r="H566" s="8">
        <f>SUM(H560:H565)</f>
        <v>3738</v>
      </c>
    </row>
    <row r="569" spans="2:8" x14ac:dyDescent="0.3">
      <c r="D569" s="15" t="s">
        <v>31</v>
      </c>
      <c r="E569" s="15"/>
      <c r="F569" s="15"/>
    </row>
    <row r="573" spans="2:8" ht="17.399999999999999" x14ac:dyDescent="0.3">
      <c r="C573" s="1" t="s">
        <v>0</v>
      </c>
      <c r="H573" t="s">
        <v>59</v>
      </c>
    </row>
    <row r="574" spans="2:8" ht="27" customHeight="1" x14ac:dyDescent="0.3">
      <c r="B574" s="113" t="s">
        <v>1</v>
      </c>
      <c r="C574" s="115" t="s">
        <v>2</v>
      </c>
      <c r="D574" s="97" t="s">
        <v>3</v>
      </c>
      <c r="E574" s="99" t="s">
        <v>18</v>
      </c>
      <c r="F574" s="100"/>
      <c r="G574" s="101" t="s">
        <v>67</v>
      </c>
      <c r="H574" s="102"/>
    </row>
    <row r="575" spans="2:8" x14ac:dyDescent="0.3">
      <c r="B575" s="114"/>
      <c r="C575" s="116"/>
      <c r="D575" s="98"/>
      <c r="E575" s="2" t="s">
        <v>6</v>
      </c>
      <c r="F575" s="2" t="s">
        <v>7</v>
      </c>
      <c r="G575" s="3" t="s">
        <v>6</v>
      </c>
      <c r="H575" s="3" t="s">
        <v>7</v>
      </c>
    </row>
    <row r="576" spans="2:8" ht="15.6" x14ac:dyDescent="0.3">
      <c r="B576" s="4">
        <v>33</v>
      </c>
      <c r="C576" s="5" t="s">
        <v>8</v>
      </c>
      <c r="D576" s="6" t="s">
        <v>28</v>
      </c>
      <c r="E576" s="18">
        <v>37</v>
      </c>
      <c r="F576" s="16">
        <v>2076</v>
      </c>
      <c r="G576" s="8">
        <v>28</v>
      </c>
      <c r="H576" s="8">
        <f>3280-F576</f>
        <v>1204</v>
      </c>
    </row>
    <row r="577" spans="2:8" ht="15.6" x14ac:dyDescent="0.3">
      <c r="B577" s="9">
        <v>161</v>
      </c>
      <c r="C577" s="5" t="s">
        <v>10</v>
      </c>
      <c r="D577" s="6">
        <v>800</v>
      </c>
      <c r="E577" s="7"/>
      <c r="F577" s="16">
        <v>383</v>
      </c>
      <c r="G577" s="8"/>
      <c r="H577" s="8">
        <f>D577-F577</f>
        <v>417</v>
      </c>
    </row>
    <row r="578" spans="2:8" ht="15.6" x14ac:dyDescent="0.3">
      <c r="B578" s="4">
        <v>245</v>
      </c>
      <c r="C578" s="5" t="s">
        <v>11</v>
      </c>
      <c r="D578" s="6">
        <v>320</v>
      </c>
      <c r="E578" s="7"/>
      <c r="F578" s="16">
        <v>236</v>
      </c>
      <c r="G578" s="8"/>
      <c r="H578" s="8">
        <f>D578-F578</f>
        <v>84</v>
      </c>
    </row>
    <row r="579" spans="2:8" ht="15.6" x14ac:dyDescent="0.3">
      <c r="B579" s="9">
        <v>264</v>
      </c>
      <c r="C579" s="5" t="s">
        <v>12</v>
      </c>
      <c r="D579" s="6">
        <v>880</v>
      </c>
      <c r="E579" s="7"/>
      <c r="F579" s="16">
        <v>0</v>
      </c>
      <c r="G579" s="8"/>
      <c r="H579" s="8">
        <f>D579-F579</f>
        <v>880</v>
      </c>
    </row>
    <row r="580" spans="2:8" ht="15.6" x14ac:dyDescent="0.3">
      <c r="B580" s="9">
        <v>355</v>
      </c>
      <c r="C580" s="5" t="s">
        <v>13</v>
      </c>
      <c r="D580" s="6">
        <v>883</v>
      </c>
      <c r="E580" s="7"/>
      <c r="F580" s="16">
        <v>86</v>
      </c>
      <c r="G580" s="8"/>
      <c r="H580" s="8">
        <f>D580-F580</f>
        <v>797</v>
      </c>
    </row>
    <row r="581" spans="2:8" ht="15.6" x14ac:dyDescent="0.3">
      <c r="B581" s="9">
        <v>483</v>
      </c>
      <c r="C581" s="5" t="s">
        <v>14</v>
      </c>
      <c r="D581" s="6">
        <v>1000</v>
      </c>
      <c r="E581" s="7"/>
      <c r="F581" s="16">
        <v>421</v>
      </c>
      <c r="G581" s="8"/>
      <c r="H581" s="8">
        <f>D581-F581</f>
        <v>579</v>
      </c>
    </row>
    <row r="582" spans="2:8" x14ac:dyDescent="0.3">
      <c r="B582" s="8"/>
      <c r="C582" s="10" t="s">
        <v>15</v>
      </c>
      <c r="D582" s="8"/>
      <c r="E582" s="8">
        <v>37</v>
      </c>
      <c r="F582" s="16">
        <f>SUM(F576:F581)</f>
        <v>3202</v>
      </c>
      <c r="G582" s="8">
        <f>SUM(G576:G580)</f>
        <v>28</v>
      </c>
      <c r="H582" s="8">
        <f>SUM(H576:H581)</f>
        <v>3961</v>
      </c>
    </row>
    <row r="585" spans="2:8" x14ac:dyDescent="0.3">
      <c r="D585" s="15" t="s">
        <v>31</v>
      </c>
      <c r="E585" s="15"/>
      <c r="F585" s="15"/>
    </row>
    <row r="589" spans="2:8" ht="17.399999999999999" x14ac:dyDescent="0.3">
      <c r="C589" s="1" t="s">
        <v>0</v>
      </c>
      <c r="H589" t="s">
        <v>59</v>
      </c>
    </row>
    <row r="590" spans="2:8" ht="27" customHeight="1" x14ac:dyDescent="0.3">
      <c r="B590" s="113" t="s">
        <v>1</v>
      </c>
      <c r="C590" s="115" t="s">
        <v>2</v>
      </c>
      <c r="D590" s="97" t="s">
        <v>3</v>
      </c>
      <c r="E590" s="99" t="s">
        <v>20</v>
      </c>
      <c r="F590" s="100"/>
      <c r="G590" s="101" t="s">
        <v>68</v>
      </c>
      <c r="H590" s="102"/>
    </row>
    <row r="591" spans="2:8" x14ac:dyDescent="0.3">
      <c r="B591" s="114"/>
      <c r="C591" s="116"/>
      <c r="D591" s="98"/>
      <c r="E591" s="2" t="s">
        <v>6</v>
      </c>
      <c r="F591" s="2" t="s">
        <v>7</v>
      </c>
      <c r="G591" s="3" t="s">
        <v>6</v>
      </c>
      <c r="H591" s="3" t="s">
        <v>7</v>
      </c>
    </row>
    <row r="592" spans="2:8" ht="15.6" x14ac:dyDescent="0.3">
      <c r="B592" s="4">
        <v>33</v>
      </c>
      <c r="C592" s="5" t="s">
        <v>8</v>
      </c>
      <c r="D592" s="6" t="s">
        <v>28</v>
      </c>
      <c r="E592" s="18">
        <v>58</v>
      </c>
      <c r="F592" s="16">
        <v>2335</v>
      </c>
      <c r="G592" s="8">
        <v>7</v>
      </c>
      <c r="H592" s="8">
        <f>3280-F592</f>
        <v>945</v>
      </c>
    </row>
    <row r="593" spans="2:8" ht="15.6" x14ac:dyDescent="0.3">
      <c r="B593" s="9">
        <v>161</v>
      </c>
      <c r="C593" s="5" t="s">
        <v>10</v>
      </c>
      <c r="D593" s="6">
        <v>800</v>
      </c>
      <c r="E593" s="7"/>
      <c r="F593" s="16">
        <v>423</v>
      </c>
      <c r="G593" s="8"/>
      <c r="H593" s="8">
        <f>D593-F593</f>
        <v>377</v>
      </c>
    </row>
    <row r="594" spans="2:8" ht="15.6" x14ac:dyDescent="0.3">
      <c r="B594" s="4">
        <v>245</v>
      </c>
      <c r="C594" s="5" t="s">
        <v>11</v>
      </c>
      <c r="D594" s="6">
        <v>320</v>
      </c>
      <c r="E594" s="7"/>
      <c r="F594" s="16">
        <v>220</v>
      </c>
      <c r="G594" s="8"/>
      <c r="H594" s="8">
        <f>D594-F594</f>
        <v>100</v>
      </c>
    </row>
    <row r="595" spans="2:8" ht="15.6" x14ac:dyDescent="0.3">
      <c r="B595" s="9">
        <v>264</v>
      </c>
      <c r="C595" s="5" t="s">
        <v>12</v>
      </c>
      <c r="D595" s="6">
        <v>880</v>
      </c>
      <c r="E595" s="7"/>
      <c r="F595" s="16">
        <v>0</v>
      </c>
      <c r="G595" s="8"/>
      <c r="H595" s="8">
        <f>D595-F595</f>
        <v>880</v>
      </c>
    </row>
    <row r="596" spans="2:8" ht="15.6" x14ac:dyDescent="0.3">
      <c r="B596" s="9">
        <v>355</v>
      </c>
      <c r="C596" s="5" t="s">
        <v>13</v>
      </c>
      <c r="D596" s="6">
        <v>883</v>
      </c>
      <c r="E596" s="7"/>
      <c r="F596" s="16">
        <v>113</v>
      </c>
      <c r="G596" s="8"/>
      <c r="H596" s="8">
        <f>D596-F596</f>
        <v>770</v>
      </c>
    </row>
    <row r="597" spans="2:8" ht="15.6" x14ac:dyDescent="0.3">
      <c r="B597" s="9">
        <v>483</v>
      </c>
      <c r="C597" s="5" t="s">
        <v>14</v>
      </c>
      <c r="D597" s="6">
        <v>1000</v>
      </c>
      <c r="E597" s="7"/>
      <c r="F597" s="16">
        <v>208</v>
      </c>
      <c r="G597" s="8"/>
      <c r="H597" s="8">
        <f>D597-F597</f>
        <v>792</v>
      </c>
    </row>
    <row r="598" spans="2:8" x14ac:dyDescent="0.3">
      <c r="B598" s="8"/>
      <c r="C598" s="10" t="s">
        <v>15</v>
      </c>
      <c r="D598" s="8"/>
      <c r="E598" s="8">
        <v>58</v>
      </c>
      <c r="F598" s="16">
        <f>SUM(F592:F597)</f>
        <v>3299</v>
      </c>
      <c r="G598" s="8">
        <f>SUM(G592:G596)</f>
        <v>7</v>
      </c>
      <c r="H598" s="8">
        <f>SUM(H592:H597)</f>
        <v>3864</v>
      </c>
    </row>
    <row r="601" spans="2:8" x14ac:dyDescent="0.3">
      <c r="D601" s="15" t="s">
        <v>31</v>
      </c>
      <c r="E601" s="15"/>
      <c r="F601" s="15"/>
    </row>
    <row r="603" spans="2:8" ht="17.399999999999999" x14ac:dyDescent="0.3">
      <c r="C603" s="1" t="s">
        <v>0</v>
      </c>
      <c r="H603" t="s">
        <v>59</v>
      </c>
    </row>
    <row r="604" spans="2:8" ht="24.75" customHeight="1" x14ac:dyDescent="0.3">
      <c r="B604" s="113" t="s">
        <v>1</v>
      </c>
      <c r="C604" s="115" t="s">
        <v>2</v>
      </c>
      <c r="D604" s="97" t="s">
        <v>3</v>
      </c>
      <c r="E604" s="99" t="s">
        <v>22</v>
      </c>
      <c r="F604" s="100"/>
      <c r="G604" s="101" t="s">
        <v>56</v>
      </c>
      <c r="H604" s="102"/>
    </row>
    <row r="605" spans="2:8" x14ac:dyDescent="0.3">
      <c r="B605" s="114"/>
      <c r="C605" s="116"/>
      <c r="D605" s="98"/>
      <c r="E605" s="2" t="s">
        <v>6</v>
      </c>
      <c r="F605" s="2" t="s">
        <v>7</v>
      </c>
      <c r="G605" s="3" t="s">
        <v>6</v>
      </c>
      <c r="H605" s="3" t="s">
        <v>7</v>
      </c>
    </row>
    <row r="606" spans="2:8" ht="15.6" x14ac:dyDescent="0.3">
      <c r="B606" s="4">
        <v>33</v>
      </c>
      <c r="C606" s="5" t="s">
        <v>8</v>
      </c>
      <c r="D606" s="6" t="s">
        <v>28</v>
      </c>
      <c r="E606" s="18">
        <v>64</v>
      </c>
      <c r="F606" s="16">
        <v>2251</v>
      </c>
      <c r="G606" s="8">
        <v>1</v>
      </c>
      <c r="H606" s="8">
        <f>3280-F606</f>
        <v>1029</v>
      </c>
    </row>
    <row r="607" spans="2:8" ht="15.6" x14ac:dyDescent="0.3">
      <c r="B607" s="9">
        <v>161</v>
      </c>
      <c r="C607" s="5" t="s">
        <v>10</v>
      </c>
      <c r="D607" s="6">
        <v>800</v>
      </c>
      <c r="E607" s="7"/>
      <c r="F607" s="16">
        <v>348</v>
      </c>
      <c r="G607" s="8"/>
      <c r="H607" s="8">
        <f>D607-F607</f>
        <v>452</v>
      </c>
    </row>
    <row r="608" spans="2:8" ht="15.6" x14ac:dyDescent="0.3">
      <c r="B608" s="4">
        <v>245</v>
      </c>
      <c r="C608" s="5" t="s">
        <v>11</v>
      </c>
      <c r="D608" s="6">
        <v>320</v>
      </c>
      <c r="E608" s="7"/>
      <c r="F608" s="16">
        <v>231</v>
      </c>
      <c r="G608" s="8"/>
      <c r="H608" s="8">
        <f>D608-F608</f>
        <v>89</v>
      </c>
    </row>
    <row r="609" spans="2:8" ht="15.6" x14ac:dyDescent="0.3">
      <c r="B609" s="9">
        <v>264</v>
      </c>
      <c r="C609" s="5" t="s">
        <v>12</v>
      </c>
      <c r="D609" s="6">
        <v>880</v>
      </c>
      <c r="E609" s="7"/>
      <c r="F609" s="16">
        <v>0</v>
      </c>
      <c r="G609" s="8"/>
      <c r="H609" s="8">
        <f>D609-F609</f>
        <v>880</v>
      </c>
    </row>
    <row r="610" spans="2:8" ht="15.6" x14ac:dyDescent="0.3">
      <c r="B610" s="9">
        <v>355</v>
      </c>
      <c r="C610" s="5" t="s">
        <v>13</v>
      </c>
      <c r="D610" s="6">
        <v>883</v>
      </c>
      <c r="E610" s="7"/>
      <c r="F610" s="16">
        <v>146</v>
      </c>
      <c r="G610" s="8"/>
      <c r="H610" s="8">
        <f>D610-F610</f>
        <v>737</v>
      </c>
    </row>
    <row r="611" spans="2:8" ht="15.6" x14ac:dyDescent="0.3">
      <c r="B611" s="9">
        <v>483</v>
      </c>
      <c r="C611" s="5" t="s">
        <v>14</v>
      </c>
      <c r="D611" s="6">
        <v>1000</v>
      </c>
      <c r="E611" s="7"/>
      <c r="F611" s="16">
        <v>558</v>
      </c>
      <c r="G611" s="8"/>
      <c r="H611" s="8">
        <f>D611-F611</f>
        <v>442</v>
      </c>
    </row>
    <row r="612" spans="2:8" x14ac:dyDescent="0.3">
      <c r="B612" s="8"/>
      <c r="C612" s="10" t="s">
        <v>15</v>
      </c>
      <c r="D612" s="8"/>
      <c r="E612" s="8">
        <v>58</v>
      </c>
      <c r="F612" s="16">
        <f>SUM(F606:F611)</f>
        <v>3534</v>
      </c>
      <c r="G612" s="8">
        <f>SUM(G606:G610)</f>
        <v>1</v>
      </c>
      <c r="H612" s="8">
        <f>SUM(H606:H611)</f>
        <v>3629</v>
      </c>
    </row>
    <row r="615" spans="2:8" x14ac:dyDescent="0.3">
      <c r="D615" s="15" t="s">
        <v>31</v>
      </c>
      <c r="E615" s="15"/>
      <c r="F615" s="15"/>
    </row>
    <row r="618" spans="2:8" ht="17.399999999999999" x14ac:dyDescent="0.3">
      <c r="C618" s="1" t="s">
        <v>0</v>
      </c>
      <c r="H618" t="s">
        <v>59</v>
      </c>
    </row>
    <row r="619" spans="2:8" ht="23.25" customHeight="1" x14ac:dyDescent="0.3">
      <c r="B619" s="113" t="s">
        <v>1</v>
      </c>
      <c r="C619" s="115" t="s">
        <v>2</v>
      </c>
      <c r="D619" s="97" t="s">
        <v>3</v>
      </c>
      <c r="E619" s="99" t="s">
        <v>24</v>
      </c>
      <c r="F619" s="100"/>
      <c r="G619" s="101" t="s">
        <v>57</v>
      </c>
      <c r="H619" s="102"/>
    </row>
    <row r="620" spans="2:8" x14ac:dyDescent="0.3">
      <c r="B620" s="114"/>
      <c r="C620" s="116"/>
      <c r="D620" s="98"/>
      <c r="E620" s="2" t="s">
        <v>6</v>
      </c>
      <c r="F620" s="2" t="s">
        <v>7</v>
      </c>
      <c r="G620" s="3" t="s">
        <v>6</v>
      </c>
      <c r="H620" s="3" t="s">
        <v>7</v>
      </c>
    </row>
    <row r="621" spans="2:8" ht="15.6" x14ac:dyDescent="0.3">
      <c r="B621" s="4">
        <v>33</v>
      </c>
      <c r="C621" s="5" t="s">
        <v>8</v>
      </c>
      <c r="D621" s="6" t="s">
        <v>28</v>
      </c>
      <c r="E621" s="18">
        <v>65</v>
      </c>
      <c r="F621" s="16">
        <v>2251</v>
      </c>
      <c r="G621" s="8"/>
      <c r="H621" s="8">
        <f>3280-F621</f>
        <v>1029</v>
      </c>
    </row>
    <row r="622" spans="2:8" ht="15.6" x14ac:dyDescent="0.3">
      <c r="B622" s="9">
        <v>161</v>
      </c>
      <c r="C622" s="5" t="s">
        <v>10</v>
      </c>
      <c r="D622" s="6">
        <v>800</v>
      </c>
      <c r="E622" s="7"/>
      <c r="F622" s="16">
        <v>326</v>
      </c>
      <c r="G622" s="8"/>
      <c r="H622" s="8">
        <f>D622-F622</f>
        <v>474</v>
      </c>
    </row>
    <row r="623" spans="2:8" ht="15.6" x14ac:dyDescent="0.3">
      <c r="B623" s="4">
        <v>245</v>
      </c>
      <c r="C623" s="5" t="s">
        <v>11</v>
      </c>
      <c r="D623" s="6">
        <v>320</v>
      </c>
      <c r="E623" s="7"/>
      <c r="F623" s="16">
        <v>221</v>
      </c>
      <c r="G623" s="8"/>
      <c r="H623" s="8">
        <f>D623-F623</f>
        <v>99</v>
      </c>
    </row>
    <row r="624" spans="2:8" ht="15.6" x14ac:dyDescent="0.3">
      <c r="B624" s="9">
        <v>264</v>
      </c>
      <c r="C624" s="5" t="s">
        <v>12</v>
      </c>
      <c r="D624" s="6">
        <v>880</v>
      </c>
      <c r="E624" s="7"/>
      <c r="F624" s="16">
        <v>0</v>
      </c>
      <c r="G624" s="8"/>
      <c r="H624" s="8">
        <f>D624-F624</f>
        <v>880</v>
      </c>
    </row>
    <row r="625" spans="2:11" ht="15.6" x14ac:dyDescent="0.3">
      <c r="B625" s="9">
        <v>355</v>
      </c>
      <c r="C625" s="5" t="s">
        <v>13</v>
      </c>
      <c r="D625" s="6">
        <v>883</v>
      </c>
      <c r="E625" s="7"/>
      <c r="F625" s="16">
        <v>133</v>
      </c>
      <c r="G625" s="8"/>
      <c r="H625" s="8">
        <f>D625-F625</f>
        <v>750</v>
      </c>
    </row>
    <row r="626" spans="2:11" ht="15.6" x14ac:dyDescent="0.3">
      <c r="B626" s="9">
        <v>483</v>
      </c>
      <c r="C626" s="5" t="s">
        <v>14</v>
      </c>
      <c r="D626" s="6">
        <v>1000</v>
      </c>
      <c r="E626" s="7"/>
      <c r="F626" s="16">
        <v>601</v>
      </c>
      <c r="G626" s="8"/>
      <c r="H626" s="8">
        <f>D626-F626</f>
        <v>399</v>
      </c>
    </row>
    <row r="627" spans="2:11" x14ac:dyDescent="0.3">
      <c r="B627" s="8"/>
      <c r="C627" s="10" t="s">
        <v>15</v>
      </c>
      <c r="D627" s="8"/>
      <c r="E627" s="8">
        <v>65</v>
      </c>
      <c r="F627" s="16">
        <f>SUM(F621:F626)</f>
        <v>3532</v>
      </c>
      <c r="G627" s="8">
        <f>SUM(G621:G625)</f>
        <v>0</v>
      </c>
      <c r="H627" s="8">
        <f>SUM(H621:H626)</f>
        <v>3631</v>
      </c>
    </row>
    <row r="629" spans="2:11" x14ac:dyDescent="0.3">
      <c r="K629">
        <v>2215</v>
      </c>
    </row>
    <row r="630" spans="2:11" x14ac:dyDescent="0.3">
      <c r="D630" s="15" t="s">
        <v>31</v>
      </c>
      <c r="E630" s="15"/>
      <c r="F630" s="15"/>
    </row>
    <row r="633" spans="2:11" ht="17.399999999999999" x14ac:dyDescent="0.3">
      <c r="C633" s="1" t="s">
        <v>0</v>
      </c>
      <c r="H633" t="s">
        <v>69</v>
      </c>
    </row>
    <row r="634" spans="2:11" ht="23.25" customHeight="1" x14ac:dyDescent="0.3">
      <c r="B634" s="113" t="s">
        <v>1</v>
      </c>
      <c r="C634" s="115" t="s">
        <v>2</v>
      </c>
      <c r="D634" s="97" t="s">
        <v>3</v>
      </c>
      <c r="E634" s="99" t="s">
        <v>24</v>
      </c>
      <c r="F634" s="100"/>
      <c r="G634" s="101" t="s">
        <v>57</v>
      </c>
      <c r="H634" s="102"/>
    </row>
    <row r="635" spans="2:11" x14ac:dyDescent="0.3">
      <c r="B635" s="114"/>
      <c r="C635" s="116"/>
      <c r="D635" s="98"/>
      <c r="E635" s="2" t="s">
        <v>6</v>
      </c>
      <c r="F635" s="2" t="s">
        <v>7</v>
      </c>
      <c r="G635" s="3" t="s">
        <v>6</v>
      </c>
      <c r="H635" s="3" t="s">
        <v>7</v>
      </c>
    </row>
    <row r="636" spans="2:11" ht="15.6" x14ac:dyDescent="0.3">
      <c r="B636" s="4">
        <v>33</v>
      </c>
      <c r="C636" s="5" t="s">
        <v>8</v>
      </c>
      <c r="D636" s="6" t="s">
        <v>28</v>
      </c>
      <c r="E636" s="18">
        <v>63</v>
      </c>
      <c r="F636" s="16">
        <v>2372</v>
      </c>
      <c r="G636" s="8"/>
      <c r="H636" s="8">
        <f>3280-F636</f>
        <v>908</v>
      </c>
    </row>
    <row r="637" spans="2:11" ht="15.6" x14ac:dyDescent="0.3">
      <c r="B637" s="9">
        <v>161</v>
      </c>
      <c r="C637" s="5" t="s">
        <v>10</v>
      </c>
      <c r="D637" s="6">
        <v>800</v>
      </c>
      <c r="E637" s="7"/>
      <c r="F637" s="16">
        <v>149</v>
      </c>
      <c r="G637" s="8"/>
      <c r="H637" s="8">
        <f>D637-F637</f>
        <v>651</v>
      </c>
    </row>
    <row r="638" spans="2:11" ht="15.6" x14ac:dyDescent="0.3">
      <c r="B638" s="4">
        <v>245</v>
      </c>
      <c r="C638" s="5" t="s">
        <v>11</v>
      </c>
      <c r="D638" s="6">
        <v>320</v>
      </c>
      <c r="E638" s="7"/>
      <c r="F638" s="16">
        <v>179</v>
      </c>
      <c r="G638" s="8"/>
      <c r="H638" s="8">
        <f>D638-F638</f>
        <v>141</v>
      </c>
    </row>
    <row r="639" spans="2:11" ht="15.6" x14ac:dyDescent="0.3">
      <c r="B639" s="9">
        <v>264</v>
      </c>
      <c r="C639" s="5" t="s">
        <v>12</v>
      </c>
      <c r="D639" s="6">
        <v>880</v>
      </c>
      <c r="E639" s="7"/>
      <c r="F639" s="16">
        <v>0</v>
      </c>
      <c r="G639" s="8"/>
      <c r="H639" s="8">
        <f>D639-F639</f>
        <v>880</v>
      </c>
    </row>
    <row r="640" spans="2:11" ht="15.6" x14ac:dyDescent="0.3">
      <c r="B640" s="9">
        <v>355</v>
      </c>
      <c r="C640" s="5" t="s">
        <v>13</v>
      </c>
      <c r="D640" s="6">
        <v>883</v>
      </c>
      <c r="E640" s="7"/>
      <c r="F640" s="16">
        <v>127</v>
      </c>
      <c r="G640" s="8"/>
      <c r="H640" s="8">
        <f>D640-F640</f>
        <v>756</v>
      </c>
    </row>
    <row r="641" spans="2:8" ht="15.6" x14ac:dyDescent="0.3">
      <c r="B641" s="9">
        <v>483</v>
      </c>
      <c r="C641" s="5" t="s">
        <v>14</v>
      </c>
      <c r="D641" s="6">
        <v>1000</v>
      </c>
      <c r="E641" s="7"/>
      <c r="F641" s="16">
        <v>539</v>
      </c>
      <c r="G641" s="8"/>
      <c r="H641" s="8">
        <f>D641-F641</f>
        <v>461</v>
      </c>
    </row>
    <row r="642" spans="2:8" x14ac:dyDescent="0.3">
      <c r="B642" s="8"/>
      <c r="C642" s="10" t="s">
        <v>15</v>
      </c>
      <c r="D642" s="8"/>
      <c r="E642" s="8">
        <v>63</v>
      </c>
      <c r="F642" s="16">
        <f>SUM(F636:F641)</f>
        <v>3366</v>
      </c>
      <c r="G642" s="8">
        <v>2</v>
      </c>
      <c r="H642" s="8">
        <f>SUM(H636:H641)</f>
        <v>3797</v>
      </c>
    </row>
    <row r="645" spans="2:8" x14ac:dyDescent="0.3">
      <c r="D645" s="15" t="s">
        <v>31</v>
      </c>
      <c r="E645" s="15"/>
      <c r="F645" s="15"/>
    </row>
    <row r="650" spans="2:8" ht="17.399999999999999" x14ac:dyDescent="0.3">
      <c r="C650" s="1" t="s">
        <v>0</v>
      </c>
      <c r="H650" t="s">
        <v>69</v>
      </c>
    </row>
    <row r="651" spans="2:8" ht="23.25" customHeight="1" x14ac:dyDescent="0.3">
      <c r="B651" s="113" t="s">
        <v>1</v>
      </c>
      <c r="C651" s="115" t="s">
        <v>2</v>
      </c>
      <c r="D651" s="97" t="s">
        <v>3</v>
      </c>
      <c r="E651" s="99" t="s">
        <v>29</v>
      </c>
      <c r="F651" s="100"/>
      <c r="G651" s="101" t="s">
        <v>48</v>
      </c>
      <c r="H651" s="102"/>
    </row>
    <row r="652" spans="2:8" x14ac:dyDescent="0.3">
      <c r="B652" s="114"/>
      <c r="C652" s="116"/>
      <c r="D652" s="98"/>
      <c r="E652" s="2" t="s">
        <v>6</v>
      </c>
      <c r="F652" s="2" t="s">
        <v>7</v>
      </c>
      <c r="G652" s="3" t="s">
        <v>6</v>
      </c>
      <c r="H652" s="3" t="s">
        <v>7</v>
      </c>
    </row>
    <row r="653" spans="2:8" ht="15.6" x14ac:dyDescent="0.3">
      <c r="B653" s="4">
        <v>33</v>
      </c>
      <c r="C653" s="5" t="s">
        <v>8</v>
      </c>
      <c r="D653" s="6" t="s">
        <v>28</v>
      </c>
      <c r="E653" s="18">
        <v>59</v>
      </c>
      <c r="F653" s="16">
        <v>2118</v>
      </c>
      <c r="G653" s="8"/>
      <c r="H653" s="8">
        <f>3280-F653</f>
        <v>1162</v>
      </c>
    </row>
    <row r="654" spans="2:8" ht="15.6" x14ac:dyDescent="0.3">
      <c r="B654" s="9">
        <v>161</v>
      </c>
      <c r="C654" s="5" t="s">
        <v>10</v>
      </c>
      <c r="D654" s="6">
        <v>800</v>
      </c>
      <c r="E654" s="7"/>
      <c r="F654" s="16">
        <v>348</v>
      </c>
      <c r="G654" s="8"/>
      <c r="H654" s="8">
        <f>D654-F654</f>
        <v>452</v>
      </c>
    </row>
    <row r="655" spans="2:8" ht="15.6" x14ac:dyDescent="0.3">
      <c r="B655" s="4">
        <v>245</v>
      </c>
      <c r="C655" s="5" t="s">
        <v>11</v>
      </c>
      <c r="D655" s="6">
        <v>320</v>
      </c>
      <c r="E655" s="7"/>
      <c r="F655" s="16">
        <v>237</v>
      </c>
      <c r="G655" s="8"/>
      <c r="H655" s="8">
        <f>D655-F655</f>
        <v>83</v>
      </c>
    </row>
    <row r="656" spans="2:8" ht="15.6" x14ac:dyDescent="0.3">
      <c r="B656" s="9">
        <v>264</v>
      </c>
      <c r="C656" s="5" t="s">
        <v>12</v>
      </c>
      <c r="D656" s="6">
        <v>880</v>
      </c>
      <c r="E656" s="7"/>
      <c r="F656" s="16">
        <v>2</v>
      </c>
      <c r="G656" s="8"/>
      <c r="H656" s="8">
        <f>D656-F656</f>
        <v>878</v>
      </c>
    </row>
    <row r="657" spans="2:8" ht="15.6" x14ac:dyDescent="0.3">
      <c r="B657" s="9">
        <v>355</v>
      </c>
      <c r="C657" s="5" t="s">
        <v>13</v>
      </c>
      <c r="D657" s="6">
        <v>883</v>
      </c>
      <c r="E657" s="7"/>
      <c r="F657" s="16">
        <v>84</v>
      </c>
      <c r="G657" s="8"/>
      <c r="H657" s="8">
        <f>D657-F657</f>
        <v>799</v>
      </c>
    </row>
    <row r="658" spans="2:8" ht="15.6" x14ac:dyDescent="0.3">
      <c r="B658" s="9">
        <v>483</v>
      </c>
      <c r="C658" s="5" t="s">
        <v>14</v>
      </c>
      <c r="D658" s="6">
        <v>1000</v>
      </c>
      <c r="E658" s="7"/>
      <c r="F658" s="16">
        <v>514</v>
      </c>
      <c r="G658" s="8"/>
      <c r="H658" s="8">
        <f>D658-F658</f>
        <v>486</v>
      </c>
    </row>
    <row r="659" spans="2:8" x14ac:dyDescent="0.3">
      <c r="B659" s="8"/>
      <c r="C659" s="10" t="s">
        <v>15</v>
      </c>
      <c r="D659" s="8"/>
      <c r="E659" s="8">
        <v>59</v>
      </c>
      <c r="F659" s="16">
        <f>SUM(F653:F658)</f>
        <v>3303</v>
      </c>
      <c r="G659" s="8">
        <v>6</v>
      </c>
      <c r="H659" s="8">
        <f>SUM(H653:H658)</f>
        <v>3860</v>
      </c>
    </row>
    <row r="662" spans="2:8" x14ac:dyDescent="0.3">
      <c r="D662" s="15" t="s">
        <v>31</v>
      </c>
      <c r="E662" s="15"/>
      <c r="F662" s="15"/>
    </row>
    <row r="667" spans="2:8" ht="17.399999999999999" x14ac:dyDescent="0.3">
      <c r="C667" s="1" t="s">
        <v>0</v>
      </c>
      <c r="H667" t="s">
        <v>69</v>
      </c>
    </row>
    <row r="668" spans="2:8" ht="27.75" customHeight="1" x14ac:dyDescent="0.3">
      <c r="B668" s="113" t="s">
        <v>1</v>
      </c>
      <c r="C668" s="115" t="s">
        <v>2</v>
      </c>
      <c r="D668" s="97" t="s">
        <v>3</v>
      </c>
      <c r="E668" s="99" t="s">
        <v>32</v>
      </c>
      <c r="F668" s="100"/>
      <c r="G668" s="101" t="s">
        <v>60</v>
      </c>
      <c r="H668" s="102"/>
    </row>
    <row r="669" spans="2:8" x14ac:dyDescent="0.3">
      <c r="B669" s="114"/>
      <c r="C669" s="116"/>
      <c r="D669" s="98"/>
      <c r="E669" s="2" t="s">
        <v>6</v>
      </c>
      <c r="F669" s="2" t="s">
        <v>7</v>
      </c>
      <c r="G669" s="3" t="s">
        <v>6</v>
      </c>
      <c r="H669" s="3" t="s">
        <v>7</v>
      </c>
    </row>
    <row r="670" spans="2:8" ht="15.6" x14ac:dyDescent="0.3">
      <c r="B670" s="4">
        <v>33</v>
      </c>
      <c r="C670" s="5" t="s">
        <v>8</v>
      </c>
      <c r="D670" s="6" t="s">
        <v>28</v>
      </c>
      <c r="E670" s="18">
        <v>62</v>
      </c>
      <c r="F670" s="16">
        <v>2397</v>
      </c>
      <c r="G670" s="8">
        <v>3</v>
      </c>
      <c r="H670" s="8">
        <f>3280-F670</f>
        <v>883</v>
      </c>
    </row>
    <row r="671" spans="2:8" ht="15.6" x14ac:dyDescent="0.3">
      <c r="B671" s="9">
        <v>161</v>
      </c>
      <c r="C671" s="5" t="s">
        <v>10</v>
      </c>
      <c r="D671" s="6">
        <v>800</v>
      </c>
      <c r="E671" s="7"/>
      <c r="F671" s="16">
        <v>398</v>
      </c>
      <c r="G671" s="8"/>
      <c r="H671" s="8">
        <f>D671-F671</f>
        <v>402</v>
      </c>
    </row>
    <row r="672" spans="2:8" ht="15.6" x14ac:dyDescent="0.3">
      <c r="B672" s="4">
        <v>245</v>
      </c>
      <c r="C672" s="5" t="s">
        <v>11</v>
      </c>
      <c r="D672" s="6">
        <v>320</v>
      </c>
      <c r="E672" s="7"/>
      <c r="F672" s="16">
        <v>216</v>
      </c>
      <c r="G672" s="8"/>
      <c r="H672" s="8">
        <f>D672-F672</f>
        <v>104</v>
      </c>
    </row>
    <row r="673" spans="2:8" ht="15.6" x14ac:dyDescent="0.3">
      <c r="B673" s="9">
        <v>264</v>
      </c>
      <c r="C673" s="5" t="s">
        <v>12</v>
      </c>
      <c r="D673" s="6">
        <v>880</v>
      </c>
      <c r="E673" s="7"/>
      <c r="F673" s="16">
        <v>2</v>
      </c>
      <c r="G673" s="8"/>
      <c r="H673" s="8">
        <f>D673-F673</f>
        <v>878</v>
      </c>
    </row>
    <row r="674" spans="2:8" ht="15.6" x14ac:dyDescent="0.3">
      <c r="B674" s="9">
        <v>355</v>
      </c>
      <c r="C674" s="5" t="s">
        <v>13</v>
      </c>
      <c r="D674" s="6">
        <v>883</v>
      </c>
      <c r="E674" s="7"/>
      <c r="F674" s="16">
        <v>94</v>
      </c>
      <c r="G674" s="8"/>
      <c r="H674" s="8">
        <f>D674-F674</f>
        <v>789</v>
      </c>
    </row>
    <row r="675" spans="2:8" ht="15.6" x14ac:dyDescent="0.3">
      <c r="B675" s="9">
        <v>483</v>
      </c>
      <c r="C675" s="5" t="s">
        <v>14</v>
      </c>
      <c r="D675" s="6">
        <v>1000</v>
      </c>
      <c r="E675" s="7"/>
      <c r="F675" s="16">
        <v>502</v>
      </c>
      <c r="G675" s="8"/>
      <c r="H675" s="8">
        <f>D675-F675</f>
        <v>498</v>
      </c>
    </row>
    <row r="676" spans="2:8" x14ac:dyDescent="0.3">
      <c r="B676" s="8"/>
      <c r="C676" s="10" t="s">
        <v>15</v>
      </c>
      <c r="D676" s="8"/>
      <c r="E676" s="8">
        <v>62</v>
      </c>
      <c r="F676" s="16">
        <f>SUM(F670:F675)</f>
        <v>3609</v>
      </c>
      <c r="G676" s="8">
        <v>3</v>
      </c>
      <c r="H676" s="8">
        <f>SUM(H670:H675)</f>
        <v>3554</v>
      </c>
    </row>
    <row r="679" spans="2:8" x14ac:dyDescent="0.3">
      <c r="D679" s="15" t="s">
        <v>31</v>
      </c>
      <c r="E679" s="15"/>
      <c r="F679" s="15"/>
    </row>
    <row r="681" spans="2:8" ht="17.399999999999999" x14ac:dyDescent="0.3">
      <c r="C681" s="1" t="s">
        <v>0</v>
      </c>
      <c r="H681" t="s">
        <v>69</v>
      </c>
    </row>
    <row r="682" spans="2:8" ht="27" customHeight="1" x14ac:dyDescent="0.3">
      <c r="B682" s="113" t="s">
        <v>1</v>
      </c>
      <c r="C682" s="115" t="s">
        <v>2</v>
      </c>
      <c r="D682" s="97" t="s">
        <v>3</v>
      </c>
      <c r="E682" s="99" t="s">
        <v>26</v>
      </c>
      <c r="F682" s="100"/>
      <c r="G682" s="101" t="s">
        <v>70</v>
      </c>
      <c r="H682" s="102"/>
    </row>
    <row r="683" spans="2:8" x14ac:dyDescent="0.3">
      <c r="B683" s="114"/>
      <c r="C683" s="116"/>
      <c r="D683" s="98"/>
      <c r="E683" s="2" t="s">
        <v>6</v>
      </c>
      <c r="F683" s="2" t="s">
        <v>7</v>
      </c>
      <c r="G683" s="3" t="s">
        <v>6</v>
      </c>
      <c r="H683" s="3" t="s">
        <v>7</v>
      </c>
    </row>
    <row r="684" spans="2:8" ht="15.6" x14ac:dyDescent="0.3">
      <c r="B684" s="4">
        <v>33</v>
      </c>
      <c r="C684" s="5" t="s">
        <v>8</v>
      </c>
      <c r="D684" s="6" t="s">
        <v>28</v>
      </c>
      <c r="E684" s="18">
        <v>63</v>
      </c>
      <c r="F684" s="16">
        <v>2372</v>
      </c>
      <c r="G684" s="8">
        <v>2</v>
      </c>
      <c r="H684" s="8">
        <f>3280-F684</f>
        <v>908</v>
      </c>
    </row>
    <row r="685" spans="2:8" ht="15.6" x14ac:dyDescent="0.3">
      <c r="B685" s="9">
        <v>161</v>
      </c>
      <c r="C685" s="5" t="s">
        <v>10</v>
      </c>
      <c r="D685" s="6">
        <v>800</v>
      </c>
      <c r="E685" s="7"/>
      <c r="F685" s="16">
        <v>149</v>
      </c>
      <c r="G685" s="8"/>
      <c r="H685" s="8">
        <f>D685-F685</f>
        <v>651</v>
      </c>
    </row>
    <row r="686" spans="2:8" ht="15.6" x14ac:dyDescent="0.3">
      <c r="B686" s="4">
        <v>245</v>
      </c>
      <c r="C686" s="5" t="s">
        <v>11</v>
      </c>
      <c r="D686" s="6">
        <v>320</v>
      </c>
      <c r="E686" s="7"/>
      <c r="F686" s="16">
        <v>179</v>
      </c>
      <c r="G686" s="8"/>
      <c r="H686" s="8">
        <f>D686-F686</f>
        <v>141</v>
      </c>
    </row>
    <row r="687" spans="2:8" ht="15.6" x14ac:dyDescent="0.3">
      <c r="B687" s="9">
        <v>264</v>
      </c>
      <c r="C687" s="5" t="s">
        <v>12</v>
      </c>
      <c r="D687" s="6">
        <v>880</v>
      </c>
      <c r="E687" s="7"/>
      <c r="F687" s="16">
        <v>0</v>
      </c>
      <c r="G687" s="8"/>
      <c r="H687" s="8">
        <f>D687-F687</f>
        <v>880</v>
      </c>
    </row>
    <row r="688" spans="2:8" ht="15.6" x14ac:dyDescent="0.3">
      <c r="B688" s="9">
        <v>355</v>
      </c>
      <c r="C688" s="5" t="s">
        <v>13</v>
      </c>
      <c r="D688" s="6">
        <v>883</v>
      </c>
      <c r="E688" s="7"/>
      <c r="F688" s="16">
        <v>127</v>
      </c>
      <c r="G688" s="8"/>
      <c r="H688" s="8">
        <f>D688-F688</f>
        <v>756</v>
      </c>
    </row>
    <row r="689" spans="2:8" ht="15.6" x14ac:dyDescent="0.3">
      <c r="B689" s="9">
        <v>483</v>
      </c>
      <c r="C689" s="5" t="s">
        <v>14</v>
      </c>
      <c r="D689" s="6">
        <v>1000</v>
      </c>
      <c r="E689" s="7"/>
      <c r="F689" s="16">
        <v>539</v>
      </c>
      <c r="G689" s="8"/>
      <c r="H689" s="8">
        <f>D689-F689</f>
        <v>461</v>
      </c>
    </row>
    <row r="690" spans="2:8" x14ac:dyDescent="0.3">
      <c r="B690" s="8"/>
      <c r="C690" s="10" t="s">
        <v>15</v>
      </c>
      <c r="D690" s="8"/>
      <c r="E690" s="8">
        <v>63</v>
      </c>
      <c r="F690" s="16">
        <f>SUM(F684:F689)</f>
        <v>3366</v>
      </c>
      <c r="G690" s="8">
        <v>2</v>
      </c>
      <c r="H690" s="8">
        <f>SUM(H684:H689)</f>
        <v>3797</v>
      </c>
    </row>
    <row r="693" spans="2:8" x14ac:dyDescent="0.3">
      <c r="D693" s="15" t="s">
        <v>31</v>
      </c>
      <c r="E693" s="15"/>
      <c r="F693" s="15"/>
    </row>
    <row r="696" spans="2:8" ht="17.399999999999999" x14ac:dyDescent="0.3">
      <c r="C696" s="1" t="s">
        <v>0</v>
      </c>
      <c r="H696" t="s">
        <v>69</v>
      </c>
    </row>
    <row r="697" spans="2:8" ht="28.5" customHeight="1" x14ac:dyDescent="0.3">
      <c r="B697" s="113" t="s">
        <v>1</v>
      </c>
      <c r="C697" s="115" t="s">
        <v>2</v>
      </c>
      <c r="D697" s="97" t="s">
        <v>3</v>
      </c>
      <c r="E697" s="99" t="s">
        <v>71</v>
      </c>
      <c r="F697" s="100"/>
      <c r="G697" s="101" t="s">
        <v>72</v>
      </c>
      <c r="H697" s="102"/>
    </row>
    <row r="698" spans="2:8" x14ac:dyDescent="0.3">
      <c r="B698" s="114"/>
      <c r="C698" s="116"/>
      <c r="D698" s="98"/>
      <c r="E698" s="2" t="s">
        <v>6</v>
      </c>
      <c r="F698" s="2" t="s">
        <v>7</v>
      </c>
      <c r="G698" s="3" t="s">
        <v>6</v>
      </c>
      <c r="H698" s="3" t="s">
        <v>7</v>
      </c>
    </row>
    <row r="699" spans="2:8" ht="15.6" x14ac:dyDescent="0.3">
      <c r="B699" s="4">
        <v>33</v>
      </c>
      <c r="C699" s="5" t="s">
        <v>8</v>
      </c>
      <c r="D699" s="6" t="s">
        <v>28</v>
      </c>
      <c r="E699" s="18">
        <v>48</v>
      </c>
      <c r="F699" s="16">
        <v>1907</v>
      </c>
      <c r="G699" s="8">
        <v>17</v>
      </c>
      <c r="H699" s="8">
        <f>3280-F699</f>
        <v>1373</v>
      </c>
    </row>
    <row r="700" spans="2:8" ht="15.6" x14ac:dyDescent="0.3">
      <c r="B700" s="9">
        <v>161</v>
      </c>
      <c r="C700" s="5" t="s">
        <v>10</v>
      </c>
      <c r="D700" s="6">
        <v>800</v>
      </c>
      <c r="E700" s="7"/>
      <c r="F700" s="16">
        <v>447</v>
      </c>
      <c r="G700" s="8"/>
      <c r="H700" s="8">
        <f>D700-F700</f>
        <v>353</v>
      </c>
    </row>
    <row r="701" spans="2:8" ht="15.6" x14ac:dyDescent="0.3">
      <c r="B701" s="4">
        <v>245</v>
      </c>
      <c r="C701" s="5" t="s">
        <v>11</v>
      </c>
      <c r="D701" s="6">
        <v>320</v>
      </c>
      <c r="E701" s="7"/>
      <c r="F701" s="16">
        <v>216</v>
      </c>
      <c r="G701" s="8"/>
      <c r="H701" s="8">
        <f>D701-F701</f>
        <v>104</v>
      </c>
    </row>
    <row r="702" spans="2:8" ht="15.6" x14ac:dyDescent="0.3">
      <c r="B702" s="9">
        <v>264</v>
      </c>
      <c r="C702" s="5" t="s">
        <v>12</v>
      </c>
      <c r="D702" s="6">
        <v>880</v>
      </c>
      <c r="E702" s="7"/>
      <c r="F702" s="16">
        <v>4</v>
      </c>
      <c r="G702" s="8"/>
      <c r="H702" s="8">
        <f>D702-F702</f>
        <v>876</v>
      </c>
    </row>
    <row r="703" spans="2:8" ht="15.6" x14ac:dyDescent="0.3">
      <c r="B703" s="9">
        <v>355</v>
      </c>
      <c r="C703" s="5" t="s">
        <v>13</v>
      </c>
      <c r="D703" s="6">
        <v>883</v>
      </c>
      <c r="E703" s="7"/>
      <c r="F703" s="16">
        <v>94</v>
      </c>
      <c r="G703" s="8"/>
      <c r="H703" s="8">
        <f>D703-F703</f>
        <v>789</v>
      </c>
    </row>
    <row r="704" spans="2:8" ht="15.6" x14ac:dyDescent="0.3">
      <c r="B704" s="9">
        <v>483</v>
      </c>
      <c r="C704" s="5" t="s">
        <v>14</v>
      </c>
      <c r="D704" s="6">
        <v>1000</v>
      </c>
      <c r="E704" s="7"/>
      <c r="F704" s="16">
        <v>446</v>
      </c>
      <c r="G704" s="8"/>
      <c r="H704" s="8">
        <f>D704-F704</f>
        <v>554</v>
      </c>
    </row>
    <row r="705" spans="2:8" x14ac:dyDescent="0.3">
      <c r="B705" s="8"/>
      <c r="C705" s="10" t="s">
        <v>15</v>
      </c>
      <c r="D705" s="8"/>
      <c r="E705" s="8">
        <v>48</v>
      </c>
      <c r="F705" s="16">
        <f>SUM(F699:F704)</f>
        <v>3114</v>
      </c>
      <c r="G705" s="8">
        <v>17</v>
      </c>
      <c r="H705" s="8">
        <f>SUM(H699:H704)</f>
        <v>4049</v>
      </c>
    </row>
    <row r="708" spans="2:8" x14ac:dyDescent="0.3">
      <c r="D708" s="15" t="s">
        <v>31</v>
      </c>
      <c r="E708" s="15"/>
      <c r="F708" s="15"/>
    </row>
    <row r="712" spans="2:8" ht="17.399999999999999" x14ac:dyDescent="0.3">
      <c r="C712" s="1" t="s">
        <v>0</v>
      </c>
      <c r="H712" t="s">
        <v>69</v>
      </c>
    </row>
    <row r="713" spans="2:8" ht="21.75" customHeight="1" x14ac:dyDescent="0.3">
      <c r="B713" s="103" t="s">
        <v>1</v>
      </c>
      <c r="C713" s="105" t="s">
        <v>2</v>
      </c>
      <c r="D713" s="97" t="s">
        <v>3</v>
      </c>
      <c r="E713" s="99" t="s">
        <v>36</v>
      </c>
      <c r="F713" s="100"/>
      <c r="G713" s="101" t="s">
        <v>73</v>
      </c>
      <c r="H713" s="102"/>
    </row>
    <row r="714" spans="2:8" x14ac:dyDescent="0.3">
      <c r="B714" s="104"/>
      <c r="C714" s="106"/>
      <c r="D714" s="98"/>
      <c r="E714" s="2" t="s">
        <v>6</v>
      </c>
      <c r="F714" s="2" t="s">
        <v>7</v>
      </c>
      <c r="G714" s="3" t="s">
        <v>6</v>
      </c>
      <c r="H714" s="3" t="s">
        <v>7</v>
      </c>
    </row>
    <row r="715" spans="2:8" ht="15.6" x14ac:dyDescent="0.3">
      <c r="B715" s="19">
        <v>33</v>
      </c>
      <c r="C715" s="20" t="s">
        <v>8</v>
      </c>
      <c r="D715" s="6" t="s">
        <v>28</v>
      </c>
      <c r="E715" s="18">
        <v>58</v>
      </c>
      <c r="F715" s="16">
        <v>1735</v>
      </c>
      <c r="G715" s="8">
        <v>7</v>
      </c>
      <c r="H715" s="8">
        <f>3280-F715</f>
        <v>1545</v>
      </c>
    </row>
    <row r="716" spans="2:8" ht="15.6" x14ac:dyDescent="0.3">
      <c r="B716" s="21">
        <v>161</v>
      </c>
      <c r="C716" s="20" t="s">
        <v>10</v>
      </c>
      <c r="D716" s="6">
        <v>800</v>
      </c>
      <c r="E716" s="7"/>
      <c r="F716" s="16">
        <v>474</v>
      </c>
      <c r="G716" s="8"/>
      <c r="H716" s="8">
        <f>D716-F716</f>
        <v>326</v>
      </c>
    </row>
    <row r="717" spans="2:8" ht="15.6" x14ac:dyDescent="0.3">
      <c r="B717" s="19">
        <v>245</v>
      </c>
      <c r="C717" s="20" t="s">
        <v>11</v>
      </c>
      <c r="D717" s="6">
        <v>320</v>
      </c>
      <c r="E717" s="7"/>
      <c r="F717" s="16">
        <v>227</v>
      </c>
      <c r="G717" s="8"/>
      <c r="H717" s="8">
        <f>D717-F717</f>
        <v>93</v>
      </c>
    </row>
    <row r="718" spans="2:8" ht="15.6" x14ac:dyDescent="0.3">
      <c r="B718" s="21">
        <v>264</v>
      </c>
      <c r="C718" s="20" t="s">
        <v>12</v>
      </c>
      <c r="D718" s="6">
        <v>880</v>
      </c>
      <c r="E718" s="7"/>
      <c r="F718" s="16">
        <v>3</v>
      </c>
      <c r="G718" s="8"/>
      <c r="H718" s="8">
        <f>D718-F718</f>
        <v>877</v>
      </c>
    </row>
    <row r="719" spans="2:8" ht="15.6" x14ac:dyDescent="0.3">
      <c r="B719" s="21">
        <v>355</v>
      </c>
      <c r="C719" s="20" t="s">
        <v>13</v>
      </c>
      <c r="D719" s="6">
        <v>883</v>
      </c>
      <c r="E719" s="7"/>
      <c r="F719" s="16">
        <v>105</v>
      </c>
      <c r="G719" s="8"/>
      <c r="H719" s="8">
        <f>D719-F719</f>
        <v>778</v>
      </c>
    </row>
    <row r="720" spans="2:8" ht="15.6" x14ac:dyDescent="0.3">
      <c r="B720" s="21">
        <v>483</v>
      </c>
      <c r="C720" s="20" t="s">
        <v>14</v>
      </c>
      <c r="D720" s="6">
        <v>1000</v>
      </c>
      <c r="E720" s="7"/>
      <c r="F720" s="16">
        <v>341</v>
      </c>
      <c r="G720" s="8"/>
      <c r="H720" s="8">
        <f>D720-F720</f>
        <v>659</v>
      </c>
    </row>
    <row r="721" spans="2:8" x14ac:dyDescent="0.3">
      <c r="B721" s="8"/>
      <c r="C721" s="10" t="s">
        <v>15</v>
      </c>
      <c r="D721" s="8"/>
      <c r="E721" s="8">
        <v>58</v>
      </c>
      <c r="F721" s="16">
        <f>SUM(F715:F720)</f>
        <v>2885</v>
      </c>
      <c r="G721" s="8">
        <v>7</v>
      </c>
      <c r="H721" s="8">
        <f>SUM(H715:H720)</f>
        <v>4278</v>
      </c>
    </row>
    <row r="724" spans="2:8" x14ac:dyDescent="0.3">
      <c r="D724" s="15" t="s">
        <v>31</v>
      </c>
      <c r="E724" s="15"/>
      <c r="F724" s="15"/>
    </row>
    <row r="727" spans="2:8" ht="17.399999999999999" x14ac:dyDescent="0.3">
      <c r="C727" s="1" t="s">
        <v>0</v>
      </c>
      <c r="H727" t="s">
        <v>69</v>
      </c>
    </row>
    <row r="728" spans="2:8" ht="26.25" customHeight="1" x14ac:dyDescent="0.3">
      <c r="B728" s="103" t="s">
        <v>1</v>
      </c>
      <c r="C728" s="105" t="s">
        <v>2</v>
      </c>
      <c r="D728" s="97" t="s">
        <v>3</v>
      </c>
      <c r="E728" s="99" t="s">
        <v>38</v>
      </c>
      <c r="F728" s="100"/>
      <c r="G728" s="101" t="s">
        <v>74</v>
      </c>
      <c r="H728" s="102"/>
    </row>
    <row r="729" spans="2:8" x14ac:dyDescent="0.3">
      <c r="B729" s="104"/>
      <c r="C729" s="106"/>
      <c r="D729" s="98"/>
      <c r="E729" s="2" t="s">
        <v>6</v>
      </c>
      <c r="F729" s="2" t="s">
        <v>7</v>
      </c>
      <c r="G729" s="3" t="s">
        <v>6</v>
      </c>
      <c r="H729" s="3" t="s">
        <v>7</v>
      </c>
    </row>
    <row r="730" spans="2:8" ht="15.6" x14ac:dyDescent="0.3">
      <c r="B730" s="19">
        <v>33</v>
      </c>
      <c r="C730" s="20" t="s">
        <v>8</v>
      </c>
      <c r="D730" s="6" t="s">
        <v>28</v>
      </c>
      <c r="E730" s="18">
        <v>61</v>
      </c>
      <c r="F730" s="16">
        <v>1696</v>
      </c>
      <c r="G730" s="8">
        <v>4</v>
      </c>
      <c r="H730" s="8">
        <f>3280-F730</f>
        <v>1584</v>
      </c>
    </row>
    <row r="731" spans="2:8" ht="15.6" x14ac:dyDescent="0.3">
      <c r="B731" s="21">
        <v>161</v>
      </c>
      <c r="C731" s="20" t="s">
        <v>10</v>
      </c>
      <c r="D731" s="6">
        <v>800</v>
      </c>
      <c r="E731" s="7"/>
      <c r="F731" s="16">
        <v>429</v>
      </c>
      <c r="G731" s="8"/>
      <c r="H731" s="8">
        <f>D731-F731</f>
        <v>371</v>
      </c>
    </row>
    <row r="732" spans="2:8" ht="15.6" x14ac:dyDescent="0.3">
      <c r="B732" s="19">
        <v>245</v>
      </c>
      <c r="C732" s="20" t="s">
        <v>11</v>
      </c>
      <c r="D732" s="6">
        <v>320</v>
      </c>
      <c r="E732" s="7"/>
      <c r="F732" s="16">
        <v>238</v>
      </c>
      <c r="G732" s="8"/>
      <c r="H732" s="8">
        <f>D732-F732</f>
        <v>82</v>
      </c>
    </row>
    <row r="733" spans="2:8" ht="15.6" x14ac:dyDescent="0.3">
      <c r="B733" s="21">
        <v>264</v>
      </c>
      <c r="C733" s="20" t="s">
        <v>12</v>
      </c>
      <c r="D733" s="6">
        <v>880</v>
      </c>
      <c r="E733" s="7"/>
      <c r="F733" s="16">
        <v>1</v>
      </c>
      <c r="G733" s="8"/>
      <c r="H733" s="8">
        <f>D733-F733</f>
        <v>879</v>
      </c>
    </row>
    <row r="734" spans="2:8" ht="15.6" x14ac:dyDescent="0.3">
      <c r="B734" s="21">
        <v>355</v>
      </c>
      <c r="C734" s="20" t="s">
        <v>13</v>
      </c>
      <c r="D734" s="6">
        <v>883</v>
      </c>
      <c r="E734" s="7"/>
      <c r="F734" s="16">
        <v>89</v>
      </c>
      <c r="G734" s="8"/>
      <c r="H734" s="8">
        <f>D734-F734</f>
        <v>794</v>
      </c>
    </row>
    <row r="735" spans="2:8" ht="15.6" x14ac:dyDescent="0.3">
      <c r="B735" s="21">
        <v>483</v>
      </c>
      <c r="C735" s="20" t="s">
        <v>14</v>
      </c>
      <c r="D735" s="6">
        <v>1000</v>
      </c>
      <c r="E735" s="7"/>
      <c r="F735" s="16">
        <v>291</v>
      </c>
      <c r="G735" s="8"/>
      <c r="H735" s="8">
        <f>D735-F735</f>
        <v>709</v>
      </c>
    </row>
    <row r="736" spans="2:8" x14ac:dyDescent="0.3">
      <c r="B736" s="8"/>
      <c r="C736" s="10" t="s">
        <v>15</v>
      </c>
      <c r="D736" s="8"/>
      <c r="E736" s="8">
        <v>61</v>
      </c>
      <c r="F736" s="16">
        <f>SUM(F730:F735)</f>
        <v>2744</v>
      </c>
      <c r="G736" s="8">
        <v>4</v>
      </c>
      <c r="H736" s="8">
        <f>SUM(H730:H735)</f>
        <v>4419</v>
      </c>
    </row>
    <row r="739" spans="2:8" x14ac:dyDescent="0.3">
      <c r="D739" s="15" t="s">
        <v>31</v>
      </c>
      <c r="E739" s="15"/>
      <c r="F739" s="15"/>
    </row>
    <row r="746" spans="2:8" ht="17.399999999999999" x14ac:dyDescent="0.3">
      <c r="C746" s="1" t="s">
        <v>0</v>
      </c>
      <c r="H746" t="s">
        <v>69</v>
      </c>
    </row>
    <row r="747" spans="2:8" ht="25.5" customHeight="1" x14ac:dyDescent="0.3">
      <c r="B747" s="103" t="s">
        <v>1</v>
      </c>
      <c r="C747" s="105" t="s">
        <v>2</v>
      </c>
      <c r="D747" s="97" t="s">
        <v>3</v>
      </c>
      <c r="E747" s="99" t="s">
        <v>4</v>
      </c>
      <c r="F747" s="100"/>
      <c r="G747" s="101" t="s">
        <v>75</v>
      </c>
      <c r="H747" s="102"/>
    </row>
    <row r="748" spans="2:8" x14ac:dyDescent="0.3">
      <c r="B748" s="104"/>
      <c r="C748" s="106"/>
      <c r="D748" s="98"/>
      <c r="E748" s="2" t="s">
        <v>6</v>
      </c>
      <c r="F748" s="2" t="s">
        <v>7</v>
      </c>
      <c r="G748" s="3" t="s">
        <v>6</v>
      </c>
      <c r="H748" s="3" t="s">
        <v>7</v>
      </c>
    </row>
    <row r="749" spans="2:8" ht="15.6" x14ac:dyDescent="0.3">
      <c r="B749" s="19">
        <v>33</v>
      </c>
      <c r="C749" s="20" t="s">
        <v>8</v>
      </c>
      <c r="D749" s="6" t="s">
        <v>28</v>
      </c>
      <c r="E749" s="18">
        <v>51</v>
      </c>
      <c r="F749" s="16">
        <v>1739</v>
      </c>
      <c r="G749" s="8">
        <v>14</v>
      </c>
      <c r="H749" s="8">
        <f>3280-F749</f>
        <v>1541</v>
      </c>
    </row>
    <row r="750" spans="2:8" ht="15.6" x14ac:dyDescent="0.3">
      <c r="B750" s="21">
        <v>161</v>
      </c>
      <c r="C750" s="20" t="s">
        <v>10</v>
      </c>
      <c r="D750" s="6">
        <v>800</v>
      </c>
      <c r="E750" s="7"/>
      <c r="F750" s="16">
        <v>230</v>
      </c>
      <c r="G750" s="8"/>
      <c r="H750" s="8">
        <f>D750-F750</f>
        <v>570</v>
      </c>
    </row>
    <row r="751" spans="2:8" ht="15.6" x14ac:dyDescent="0.3">
      <c r="B751" s="19">
        <v>245</v>
      </c>
      <c r="C751" s="20" t="s">
        <v>11</v>
      </c>
      <c r="D751" s="6">
        <v>320</v>
      </c>
      <c r="E751" s="7"/>
      <c r="F751" s="16">
        <v>227</v>
      </c>
      <c r="G751" s="8"/>
      <c r="H751" s="8">
        <f>D751-F751</f>
        <v>93</v>
      </c>
    </row>
    <row r="752" spans="2:8" ht="15.6" x14ac:dyDescent="0.3">
      <c r="B752" s="21">
        <v>264</v>
      </c>
      <c r="C752" s="20" t="s">
        <v>12</v>
      </c>
      <c r="D752" s="6">
        <v>880</v>
      </c>
      <c r="E752" s="7"/>
      <c r="F752" s="16">
        <v>2</v>
      </c>
      <c r="G752" s="8"/>
      <c r="H752" s="8">
        <f>D752-F752</f>
        <v>878</v>
      </c>
    </row>
    <row r="753" spans="2:8" ht="15.6" x14ac:dyDescent="0.3">
      <c r="B753" s="21">
        <v>355</v>
      </c>
      <c r="C753" s="20" t="s">
        <v>13</v>
      </c>
      <c r="D753" s="6">
        <v>883</v>
      </c>
      <c r="E753" s="7"/>
      <c r="F753" s="16">
        <v>90</v>
      </c>
      <c r="G753" s="8"/>
      <c r="H753" s="8">
        <f>D753-F753</f>
        <v>793</v>
      </c>
    </row>
    <row r="754" spans="2:8" ht="15.6" x14ac:dyDescent="0.3">
      <c r="B754" s="21">
        <v>483</v>
      </c>
      <c r="C754" s="20" t="s">
        <v>14</v>
      </c>
      <c r="D754" s="6">
        <v>1000</v>
      </c>
      <c r="E754" s="7"/>
      <c r="F754" s="16">
        <v>347</v>
      </c>
      <c r="G754" s="8"/>
      <c r="H754" s="8">
        <f>D754-F754</f>
        <v>653</v>
      </c>
    </row>
    <row r="755" spans="2:8" x14ac:dyDescent="0.3">
      <c r="B755" s="8"/>
      <c r="C755" s="10" t="s">
        <v>15</v>
      </c>
      <c r="D755" s="8"/>
      <c r="E755" s="8">
        <v>51</v>
      </c>
      <c r="F755" s="16">
        <f>SUM(F749:F754)</f>
        <v>2635</v>
      </c>
      <c r="G755" s="8">
        <v>14</v>
      </c>
      <c r="H755" s="8">
        <f>SUM(H749:H754)</f>
        <v>4528</v>
      </c>
    </row>
    <row r="758" spans="2:8" x14ac:dyDescent="0.3">
      <c r="D758" s="15" t="s">
        <v>31</v>
      </c>
      <c r="E758" s="15"/>
      <c r="F758" s="15"/>
    </row>
    <row r="762" spans="2:8" ht="17.399999999999999" x14ac:dyDescent="0.3">
      <c r="C762" s="1" t="s">
        <v>0</v>
      </c>
      <c r="H762" t="s">
        <v>69</v>
      </c>
    </row>
    <row r="763" spans="2:8" ht="24.75" customHeight="1" x14ac:dyDescent="0.3">
      <c r="B763" s="103" t="s">
        <v>1</v>
      </c>
      <c r="C763" s="105" t="s">
        <v>2</v>
      </c>
      <c r="D763" s="97" t="s">
        <v>3</v>
      </c>
      <c r="E763" s="99" t="s">
        <v>16</v>
      </c>
      <c r="F763" s="100"/>
      <c r="G763" s="101" t="s">
        <v>76</v>
      </c>
      <c r="H763" s="102"/>
    </row>
    <row r="764" spans="2:8" x14ac:dyDescent="0.3">
      <c r="B764" s="104"/>
      <c r="C764" s="106"/>
      <c r="D764" s="98"/>
      <c r="E764" s="2" t="s">
        <v>6</v>
      </c>
      <c r="F764" s="2" t="s">
        <v>7</v>
      </c>
      <c r="G764" s="3" t="s">
        <v>6</v>
      </c>
      <c r="H764" s="3" t="s">
        <v>7</v>
      </c>
    </row>
    <row r="765" spans="2:8" ht="15.6" x14ac:dyDescent="0.3">
      <c r="B765" s="19">
        <v>33</v>
      </c>
      <c r="C765" s="20" t="s">
        <v>8</v>
      </c>
      <c r="D765" s="6" t="s">
        <v>28</v>
      </c>
      <c r="E765" s="18">
        <v>58</v>
      </c>
      <c r="F765" s="16">
        <v>1824</v>
      </c>
      <c r="G765" s="8">
        <v>7</v>
      </c>
      <c r="H765" s="8">
        <f>3280-F765</f>
        <v>1456</v>
      </c>
    </row>
    <row r="766" spans="2:8" ht="15.6" x14ac:dyDescent="0.3">
      <c r="B766" s="21">
        <v>161</v>
      </c>
      <c r="C766" s="20" t="s">
        <v>10</v>
      </c>
      <c r="D766" s="6">
        <v>800</v>
      </c>
      <c r="E766" s="7"/>
      <c r="F766" s="16">
        <v>616</v>
      </c>
      <c r="G766" s="8"/>
      <c r="H766" s="8">
        <f>D766-F766</f>
        <v>184</v>
      </c>
    </row>
    <row r="767" spans="2:8" ht="15.6" x14ac:dyDescent="0.3">
      <c r="B767" s="19">
        <v>245</v>
      </c>
      <c r="C767" s="20" t="s">
        <v>11</v>
      </c>
      <c r="D767" s="6">
        <v>320</v>
      </c>
      <c r="E767" s="7"/>
      <c r="F767" s="16">
        <v>227</v>
      </c>
      <c r="G767" s="8"/>
      <c r="H767" s="8">
        <f>D767-F767</f>
        <v>93</v>
      </c>
    </row>
    <row r="768" spans="2:8" ht="15.6" x14ac:dyDescent="0.3">
      <c r="B768" s="21">
        <v>264</v>
      </c>
      <c r="C768" s="20" t="s">
        <v>12</v>
      </c>
      <c r="D768" s="6">
        <v>880</v>
      </c>
      <c r="E768" s="7"/>
      <c r="F768" s="16">
        <v>1</v>
      </c>
      <c r="G768" s="8"/>
      <c r="H768" s="8">
        <f>D768-F768</f>
        <v>879</v>
      </c>
    </row>
    <row r="769" spans="2:8" ht="15.6" x14ac:dyDescent="0.3">
      <c r="B769" s="21">
        <v>355</v>
      </c>
      <c r="C769" s="20" t="s">
        <v>13</v>
      </c>
      <c r="D769" s="6">
        <v>883</v>
      </c>
      <c r="E769" s="7"/>
      <c r="F769" s="16">
        <v>93</v>
      </c>
      <c r="G769" s="8"/>
      <c r="H769" s="8">
        <f>D769-F769</f>
        <v>790</v>
      </c>
    </row>
    <row r="770" spans="2:8" ht="15.6" x14ac:dyDescent="0.3">
      <c r="B770" s="21">
        <v>483</v>
      </c>
      <c r="C770" s="20" t="s">
        <v>14</v>
      </c>
      <c r="D770" s="6">
        <v>1000</v>
      </c>
      <c r="E770" s="7"/>
      <c r="F770" s="16">
        <v>347</v>
      </c>
      <c r="G770" s="8"/>
      <c r="H770" s="8">
        <f>D770-F770</f>
        <v>653</v>
      </c>
    </row>
    <row r="771" spans="2:8" x14ac:dyDescent="0.3">
      <c r="B771" s="8"/>
      <c r="C771" s="10" t="s">
        <v>15</v>
      </c>
      <c r="D771" s="8"/>
      <c r="E771" s="8">
        <v>58</v>
      </c>
      <c r="F771" s="16">
        <f>SUM(F765:F770)</f>
        <v>3108</v>
      </c>
      <c r="G771" s="8">
        <v>14</v>
      </c>
      <c r="H771" s="8">
        <f>SUM(H765:H770)</f>
        <v>4055</v>
      </c>
    </row>
    <row r="774" spans="2:8" x14ac:dyDescent="0.3">
      <c r="D774" s="15" t="s">
        <v>31</v>
      </c>
      <c r="E774" s="15"/>
      <c r="F774" s="15"/>
    </row>
    <row r="778" spans="2:8" ht="17.399999999999999" x14ac:dyDescent="0.3">
      <c r="C778" s="1" t="s">
        <v>0</v>
      </c>
      <c r="H778" t="s">
        <v>69</v>
      </c>
    </row>
    <row r="779" spans="2:8" ht="26.25" customHeight="1" x14ac:dyDescent="0.3">
      <c r="B779" s="103" t="s">
        <v>1</v>
      </c>
      <c r="C779" s="105" t="s">
        <v>2</v>
      </c>
      <c r="D779" s="97" t="s">
        <v>3</v>
      </c>
      <c r="E779" s="99" t="s">
        <v>18</v>
      </c>
      <c r="F779" s="100"/>
      <c r="G779" s="101" t="s">
        <v>77</v>
      </c>
      <c r="H779" s="102"/>
    </row>
    <row r="780" spans="2:8" x14ac:dyDescent="0.3">
      <c r="B780" s="104"/>
      <c r="C780" s="106"/>
      <c r="D780" s="98"/>
      <c r="E780" s="2" t="s">
        <v>6</v>
      </c>
      <c r="F780" s="2" t="s">
        <v>7</v>
      </c>
      <c r="G780" s="3" t="s">
        <v>6</v>
      </c>
      <c r="H780" s="3" t="s">
        <v>7</v>
      </c>
    </row>
    <row r="781" spans="2:8" ht="15.6" x14ac:dyDescent="0.3">
      <c r="B781" s="19">
        <v>33</v>
      </c>
      <c r="C781" s="20" t="s">
        <v>8</v>
      </c>
      <c r="D781" s="6" t="s">
        <v>28</v>
      </c>
      <c r="E781" s="18">
        <v>65</v>
      </c>
      <c r="F781" s="16">
        <v>1743</v>
      </c>
      <c r="G781" s="8"/>
      <c r="H781" s="8">
        <f>3280-F781</f>
        <v>1537</v>
      </c>
    </row>
    <row r="782" spans="2:8" ht="15.6" x14ac:dyDescent="0.3">
      <c r="B782" s="21">
        <v>161</v>
      </c>
      <c r="C782" s="20" t="s">
        <v>10</v>
      </c>
      <c r="D782" s="6">
        <v>800</v>
      </c>
      <c r="E782" s="7"/>
      <c r="F782" s="16">
        <v>419</v>
      </c>
      <c r="G782" s="8"/>
      <c r="H782" s="8">
        <f>D782-F782</f>
        <v>381</v>
      </c>
    </row>
    <row r="783" spans="2:8" ht="15.6" x14ac:dyDescent="0.3">
      <c r="B783" s="19">
        <v>245</v>
      </c>
      <c r="C783" s="20" t="s">
        <v>11</v>
      </c>
      <c r="D783" s="6">
        <v>320</v>
      </c>
      <c r="E783" s="7"/>
      <c r="F783" s="16">
        <v>213</v>
      </c>
      <c r="G783" s="8"/>
      <c r="H783" s="8">
        <f>D783-F783</f>
        <v>107</v>
      </c>
    </row>
    <row r="784" spans="2:8" ht="15.6" x14ac:dyDescent="0.3">
      <c r="B784" s="21">
        <v>264</v>
      </c>
      <c r="C784" s="20" t="s">
        <v>12</v>
      </c>
      <c r="D784" s="6">
        <v>880</v>
      </c>
      <c r="E784" s="7"/>
      <c r="F784" s="16">
        <v>2</v>
      </c>
      <c r="G784" s="8"/>
      <c r="H784" s="8">
        <f>D784-F784</f>
        <v>878</v>
      </c>
    </row>
    <row r="785" spans="2:8" ht="15.6" x14ac:dyDescent="0.3">
      <c r="B785" s="21">
        <v>355</v>
      </c>
      <c r="C785" s="20" t="s">
        <v>13</v>
      </c>
      <c r="D785" s="6">
        <v>883</v>
      </c>
      <c r="E785" s="7"/>
      <c r="F785" s="16">
        <v>74</v>
      </c>
      <c r="G785" s="8"/>
      <c r="H785" s="8">
        <f>D785-F785</f>
        <v>809</v>
      </c>
    </row>
    <row r="786" spans="2:8" ht="15.6" x14ac:dyDescent="0.3">
      <c r="B786" s="21">
        <v>483</v>
      </c>
      <c r="C786" s="20" t="s">
        <v>14</v>
      </c>
      <c r="D786" s="6">
        <v>1000</v>
      </c>
      <c r="E786" s="7"/>
      <c r="F786" s="16">
        <v>459</v>
      </c>
      <c r="G786" s="8"/>
      <c r="H786" s="8">
        <f>D786-F786</f>
        <v>541</v>
      </c>
    </row>
    <row r="787" spans="2:8" x14ac:dyDescent="0.3">
      <c r="B787" s="8"/>
      <c r="C787" s="10" t="s">
        <v>15</v>
      </c>
      <c r="D787" s="8"/>
      <c r="E787" s="8">
        <v>65</v>
      </c>
      <c r="F787" s="16">
        <f>SUM(F781:F786)</f>
        <v>2910</v>
      </c>
      <c r="G787" s="8"/>
      <c r="H787" s="8">
        <f>SUM(H781:H786)</f>
        <v>4253</v>
      </c>
    </row>
    <row r="790" spans="2:8" x14ac:dyDescent="0.3">
      <c r="D790" s="15" t="s">
        <v>31</v>
      </c>
      <c r="E790" s="15"/>
      <c r="F790" s="15"/>
    </row>
    <row r="793" spans="2:8" ht="17.399999999999999" x14ac:dyDescent="0.3">
      <c r="C793" s="1" t="s">
        <v>0</v>
      </c>
      <c r="H793" t="s">
        <v>69</v>
      </c>
    </row>
    <row r="794" spans="2:8" ht="33.75" customHeight="1" x14ac:dyDescent="0.3">
      <c r="B794" s="103" t="s">
        <v>1</v>
      </c>
      <c r="C794" s="105" t="s">
        <v>2</v>
      </c>
      <c r="D794" s="97" t="s">
        <v>3</v>
      </c>
      <c r="E794" s="99" t="s">
        <v>20</v>
      </c>
      <c r="F794" s="100"/>
      <c r="G794" s="101" t="s">
        <v>78</v>
      </c>
      <c r="H794" s="102"/>
    </row>
    <row r="795" spans="2:8" ht="26.25" customHeight="1" x14ac:dyDescent="0.3">
      <c r="B795" s="104"/>
      <c r="C795" s="106"/>
      <c r="D795" s="98"/>
      <c r="E795" s="2" t="s">
        <v>6</v>
      </c>
      <c r="F795" s="2" t="s">
        <v>7</v>
      </c>
      <c r="G795" s="3" t="s">
        <v>6</v>
      </c>
      <c r="H795" s="3" t="s">
        <v>7</v>
      </c>
    </row>
    <row r="796" spans="2:8" ht="15.6" x14ac:dyDescent="0.3">
      <c r="B796" s="19">
        <v>33</v>
      </c>
      <c r="C796" s="20" t="s">
        <v>8</v>
      </c>
      <c r="D796" s="6" t="s">
        <v>28</v>
      </c>
      <c r="E796" s="18">
        <v>65</v>
      </c>
      <c r="F796" s="16">
        <v>1897</v>
      </c>
      <c r="G796" s="8"/>
      <c r="H796" s="8">
        <f>3280-F796</f>
        <v>1383</v>
      </c>
    </row>
    <row r="797" spans="2:8" ht="15.6" x14ac:dyDescent="0.3">
      <c r="B797" s="21">
        <v>161</v>
      </c>
      <c r="C797" s="20" t="s">
        <v>10</v>
      </c>
      <c r="D797" s="6">
        <v>800</v>
      </c>
      <c r="E797" s="7"/>
      <c r="F797" s="16">
        <v>791</v>
      </c>
      <c r="G797" s="8"/>
      <c r="H797" s="8">
        <f>D797-F797</f>
        <v>9</v>
      </c>
    </row>
    <row r="798" spans="2:8" ht="15.6" x14ac:dyDescent="0.3">
      <c r="B798" s="19">
        <v>245</v>
      </c>
      <c r="C798" s="20" t="s">
        <v>11</v>
      </c>
      <c r="D798" s="6">
        <v>320</v>
      </c>
      <c r="E798" s="7"/>
      <c r="F798" s="16">
        <v>199</v>
      </c>
      <c r="G798" s="8"/>
      <c r="H798" s="8">
        <f>D798-F798</f>
        <v>121</v>
      </c>
    </row>
    <row r="799" spans="2:8" ht="15.6" x14ac:dyDescent="0.3">
      <c r="B799" s="21">
        <v>264</v>
      </c>
      <c r="C799" s="20" t="s">
        <v>12</v>
      </c>
      <c r="D799" s="6">
        <v>880</v>
      </c>
      <c r="E799" s="7"/>
      <c r="F799" s="16">
        <v>22</v>
      </c>
      <c r="G799" s="8"/>
      <c r="H799" s="8">
        <f>D799-F799</f>
        <v>858</v>
      </c>
    </row>
    <row r="800" spans="2:8" ht="15.6" x14ac:dyDescent="0.3">
      <c r="B800" s="21">
        <v>355</v>
      </c>
      <c r="C800" s="20" t="s">
        <v>13</v>
      </c>
      <c r="D800" s="6">
        <v>883</v>
      </c>
      <c r="E800" s="7"/>
      <c r="F800" s="16">
        <v>76</v>
      </c>
      <c r="G800" s="8"/>
      <c r="H800" s="8">
        <f>D800-F800</f>
        <v>807</v>
      </c>
    </row>
    <row r="801" spans="2:8" ht="15.6" x14ac:dyDescent="0.3">
      <c r="B801" s="21">
        <v>483</v>
      </c>
      <c r="C801" s="20" t="s">
        <v>14</v>
      </c>
      <c r="D801" s="6">
        <v>1000</v>
      </c>
      <c r="E801" s="7"/>
      <c r="F801" s="16">
        <v>583</v>
      </c>
      <c r="G801" s="8"/>
      <c r="H801" s="8">
        <f>D801-F801</f>
        <v>417</v>
      </c>
    </row>
    <row r="802" spans="2:8" x14ac:dyDescent="0.3">
      <c r="B802" s="8"/>
      <c r="C802" s="10" t="s">
        <v>15</v>
      </c>
      <c r="D802" s="8"/>
      <c r="E802" s="8">
        <v>65</v>
      </c>
      <c r="F802" s="16">
        <f>SUM(F796:F801)</f>
        <v>3568</v>
      </c>
      <c r="G802" s="8"/>
      <c r="H802" s="8">
        <f>SUM(H796:H801)</f>
        <v>3595</v>
      </c>
    </row>
    <row r="805" spans="2:8" x14ac:dyDescent="0.3">
      <c r="D805" s="15" t="s">
        <v>31</v>
      </c>
      <c r="E805" s="15"/>
      <c r="F805" s="15"/>
    </row>
    <row r="810" spans="2:8" ht="17.399999999999999" x14ac:dyDescent="0.3">
      <c r="C810" s="1" t="s">
        <v>0</v>
      </c>
      <c r="H810" t="s">
        <v>69</v>
      </c>
    </row>
    <row r="811" spans="2:8" ht="31.5" customHeight="1" x14ac:dyDescent="0.3">
      <c r="B811" s="103" t="s">
        <v>1</v>
      </c>
      <c r="C811" s="105" t="s">
        <v>2</v>
      </c>
      <c r="D811" s="97" t="s">
        <v>3</v>
      </c>
      <c r="E811" s="99" t="s">
        <v>22</v>
      </c>
      <c r="F811" s="100"/>
      <c r="G811" s="101" t="s">
        <v>79</v>
      </c>
      <c r="H811" s="102"/>
    </row>
    <row r="812" spans="2:8" x14ac:dyDescent="0.3">
      <c r="B812" s="104"/>
      <c r="C812" s="106"/>
      <c r="D812" s="98"/>
      <c r="E812" s="2" t="s">
        <v>6</v>
      </c>
      <c r="F812" s="2" t="s">
        <v>7</v>
      </c>
      <c r="G812" s="3" t="s">
        <v>6</v>
      </c>
      <c r="H812" s="3" t="s">
        <v>7</v>
      </c>
    </row>
    <row r="813" spans="2:8" ht="15.6" x14ac:dyDescent="0.3">
      <c r="B813" s="19">
        <v>33</v>
      </c>
      <c r="C813" s="20" t="s">
        <v>8</v>
      </c>
      <c r="D813" s="6" t="s">
        <v>28</v>
      </c>
      <c r="E813" s="18">
        <v>65</v>
      </c>
      <c r="F813" s="16">
        <v>1821</v>
      </c>
      <c r="G813" s="8"/>
      <c r="H813" s="8">
        <f>3280-F813</f>
        <v>1459</v>
      </c>
    </row>
    <row r="814" spans="2:8" ht="15.6" x14ac:dyDescent="0.3">
      <c r="B814" s="21">
        <v>161</v>
      </c>
      <c r="C814" s="20" t="s">
        <v>10</v>
      </c>
      <c r="D814" s="6">
        <v>800</v>
      </c>
      <c r="E814" s="7"/>
      <c r="F814" s="16">
        <v>755</v>
      </c>
      <c r="G814" s="8"/>
      <c r="H814" s="8">
        <f>D814-F814</f>
        <v>45</v>
      </c>
    </row>
    <row r="815" spans="2:8" ht="15.6" x14ac:dyDescent="0.3">
      <c r="B815" s="19">
        <v>245</v>
      </c>
      <c r="C815" s="20" t="s">
        <v>11</v>
      </c>
      <c r="D815" s="6">
        <v>320</v>
      </c>
      <c r="E815" s="7"/>
      <c r="F815" s="16">
        <v>199</v>
      </c>
      <c r="G815" s="8"/>
      <c r="H815" s="8">
        <f>D815-F815</f>
        <v>121</v>
      </c>
    </row>
    <row r="816" spans="2:8" ht="15.6" x14ac:dyDescent="0.3">
      <c r="B816" s="21">
        <v>264</v>
      </c>
      <c r="C816" s="20" t="s">
        <v>12</v>
      </c>
      <c r="D816" s="6">
        <v>880</v>
      </c>
      <c r="E816" s="7"/>
      <c r="F816" s="16">
        <v>15</v>
      </c>
      <c r="G816" s="8"/>
      <c r="H816" s="8">
        <f>D816-F816</f>
        <v>865</v>
      </c>
    </row>
    <row r="817" spans="2:8" ht="15.6" x14ac:dyDescent="0.3">
      <c r="B817" s="21">
        <v>355</v>
      </c>
      <c r="C817" s="20" t="s">
        <v>13</v>
      </c>
      <c r="D817" s="6">
        <v>883</v>
      </c>
      <c r="E817" s="7"/>
      <c r="F817" s="16">
        <v>85</v>
      </c>
      <c r="G817" s="8"/>
      <c r="H817" s="8">
        <f>D817-F817</f>
        <v>798</v>
      </c>
    </row>
    <row r="818" spans="2:8" ht="15.6" x14ac:dyDescent="0.3">
      <c r="B818" s="21">
        <v>483</v>
      </c>
      <c r="C818" s="20" t="s">
        <v>14</v>
      </c>
      <c r="D818" s="6">
        <v>1000</v>
      </c>
      <c r="E818" s="7"/>
      <c r="F818" s="16">
        <v>608</v>
      </c>
      <c r="G818" s="8"/>
      <c r="H818" s="8">
        <f>D818-F818</f>
        <v>392</v>
      </c>
    </row>
    <row r="819" spans="2:8" x14ac:dyDescent="0.3">
      <c r="B819" s="8"/>
      <c r="C819" s="10" t="s">
        <v>15</v>
      </c>
      <c r="D819" s="8"/>
      <c r="E819" s="8">
        <v>65</v>
      </c>
      <c r="F819" s="16">
        <f>SUM(F813:F818)</f>
        <v>3483</v>
      </c>
      <c r="G819" s="8"/>
      <c r="H819" s="8">
        <f>SUM(H813:H818)</f>
        <v>3680</v>
      </c>
    </row>
    <row r="822" spans="2:8" x14ac:dyDescent="0.3">
      <c r="D822" s="15" t="s">
        <v>31</v>
      </c>
      <c r="E822" s="15"/>
      <c r="F822" s="15"/>
    </row>
    <row r="826" spans="2:8" ht="17.399999999999999" x14ac:dyDescent="0.3">
      <c r="C826" s="1" t="s">
        <v>0</v>
      </c>
      <c r="H826" t="s">
        <v>69</v>
      </c>
    </row>
    <row r="827" spans="2:8" ht="39" customHeight="1" x14ac:dyDescent="0.3">
      <c r="B827" s="103" t="s">
        <v>1</v>
      </c>
      <c r="C827" s="105" t="s">
        <v>2</v>
      </c>
      <c r="D827" s="97" t="s">
        <v>3</v>
      </c>
      <c r="E827" s="99" t="s">
        <v>24</v>
      </c>
      <c r="F827" s="100"/>
      <c r="G827" s="101" t="s">
        <v>80</v>
      </c>
      <c r="H827" s="102"/>
    </row>
    <row r="828" spans="2:8" x14ac:dyDescent="0.3">
      <c r="B828" s="104"/>
      <c r="C828" s="106"/>
      <c r="D828" s="98"/>
      <c r="E828" s="2" t="s">
        <v>6</v>
      </c>
      <c r="F828" s="2" t="s">
        <v>7</v>
      </c>
      <c r="G828" s="3" t="s">
        <v>6</v>
      </c>
      <c r="H828" s="3" t="s">
        <v>7</v>
      </c>
    </row>
    <row r="829" spans="2:8" ht="15.6" x14ac:dyDescent="0.3">
      <c r="B829" s="19">
        <v>33</v>
      </c>
      <c r="C829" s="20" t="s">
        <v>8</v>
      </c>
      <c r="D829" s="6" t="s">
        <v>28</v>
      </c>
      <c r="E829" s="18">
        <v>65</v>
      </c>
      <c r="F829" s="16">
        <v>1916</v>
      </c>
      <c r="G829" s="8"/>
      <c r="H829" s="8">
        <f>3280-F829</f>
        <v>1364</v>
      </c>
    </row>
    <row r="830" spans="2:8" ht="15.6" x14ac:dyDescent="0.3">
      <c r="B830" s="21">
        <v>161</v>
      </c>
      <c r="C830" s="20" t="s">
        <v>10</v>
      </c>
      <c r="D830" s="6">
        <v>800</v>
      </c>
      <c r="E830" s="7"/>
      <c r="F830" s="16">
        <v>709</v>
      </c>
      <c r="G830" s="8"/>
      <c r="H830" s="8">
        <f>D830-F830</f>
        <v>91</v>
      </c>
    </row>
    <row r="831" spans="2:8" ht="15.6" x14ac:dyDescent="0.3">
      <c r="B831" s="19">
        <v>245</v>
      </c>
      <c r="C831" s="20" t="s">
        <v>11</v>
      </c>
      <c r="D831" s="6">
        <v>320</v>
      </c>
      <c r="E831" s="7"/>
      <c r="F831" s="16">
        <v>185</v>
      </c>
      <c r="G831" s="8"/>
      <c r="H831" s="8">
        <f>D831-F831</f>
        <v>135</v>
      </c>
    </row>
    <row r="832" spans="2:8" ht="15.6" x14ac:dyDescent="0.3">
      <c r="B832" s="21">
        <v>264</v>
      </c>
      <c r="C832" s="20" t="s">
        <v>12</v>
      </c>
      <c r="D832" s="6">
        <v>880</v>
      </c>
      <c r="E832" s="7"/>
      <c r="F832" s="16">
        <v>10</v>
      </c>
      <c r="G832" s="8"/>
      <c r="H832" s="8">
        <f>D832-F832</f>
        <v>870</v>
      </c>
    </row>
    <row r="833" spans="2:8" ht="15.6" x14ac:dyDescent="0.3">
      <c r="B833" s="21">
        <v>355</v>
      </c>
      <c r="C833" s="20" t="s">
        <v>13</v>
      </c>
      <c r="D833" s="6">
        <v>883</v>
      </c>
      <c r="E833" s="7"/>
      <c r="F833" s="16">
        <v>82</v>
      </c>
      <c r="G833" s="8"/>
      <c r="H833" s="8">
        <f>D833-F833</f>
        <v>801</v>
      </c>
    </row>
    <row r="834" spans="2:8" ht="15.6" x14ac:dyDescent="0.3">
      <c r="B834" s="21">
        <v>483</v>
      </c>
      <c r="C834" s="20" t="s">
        <v>14</v>
      </c>
      <c r="D834" s="6">
        <v>1000</v>
      </c>
      <c r="E834" s="7"/>
      <c r="F834" s="16">
        <v>658</v>
      </c>
      <c r="G834" s="8"/>
      <c r="H834" s="8">
        <f>D834-F834</f>
        <v>342</v>
      </c>
    </row>
    <row r="835" spans="2:8" x14ac:dyDescent="0.3">
      <c r="B835" s="8"/>
      <c r="C835" s="10" t="s">
        <v>15</v>
      </c>
      <c r="D835" s="8"/>
      <c r="E835" s="8">
        <v>65</v>
      </c>
      <c r="F835" s="16">
        <f>SUM(F829:F834)</f>
        <v>3560</v>
      </c>
      <c r="G835" s="8"/>
      <c r="H835" s="8">
        <f>SUM(H829:H834)</f>
        <v>3603</v>
      </c>
    </row>
    <row r="838" spans="2:8" x14ac:dyDescent="0.3">
      <c r="D838" s="15" t="s">
        <v>31</v>
      </c>
      <c r="E838" s="15"/>
      <c r="F838" s="15"/>
    </row>
    <row r="841" spans="2:8" ht="23.4" x14ac:dyDescent="0.45">
      <c r="C841" s="1" t="s">
        <v>0</v>
      </c>
      <c r="H841" s="22" t="s">
        <v>81</v>
      </c>
    </row>
    <row r="842" spans="2:8" ht="33.75" customHeight="1" x14ac:dyDescent="0.3">
      <c r="B842" s="103" t="s">
        <v>1</v>
      </c>
      <c r="C842" s="105" t="s">
        <v>2</v>
      </c>
      <c r="D842" s="97" t="s">
        <v>3</v>
      </c>
      <c r="E842" s="99" t="s">
        <v>26</v>
      </c>
      <c r="F842" s="100"/>
      <c r="G842" s="101" t="s">
        <v>70</v>
      </c>
      <c r="H842" s="102"/>
    </row>
    <row r="843" spans="2:8" x14ac:dyDescent="0.3">
      <c r="B843" s="104"/>
      <c r="C843" s="106"/>
      <c r="D843" s="98"/>
      <c r="E843" s="2" t="s">
        <v>6</v>
      </c>
      <c r="F843" s="2" t="s">
        <v>7</v>
      </c>
      <c r="G843" s="3" t="s">
        <v>6</v>
      </c>
      <c r="H843" s="3" t="s">
        <v>7</v>
      </c>
    </row>
    <row r="844" spans="2:8" ht="15.6" x14ac:dyDescent="0.3">
      <c r="B844" s="19">
        <v>33</v>
      </c>
      <c r="C844" s="20" t="s">
        <v>8</v>
      </c>
      <c r="D844" s="6" t="s">
        <v>28</v>
      </c>
      <c r="E844" s="18">
        <v>65</v>
      </c>
      <c r="F844" s="16">
        <v>1970</v>
      </c>
      <c r="G844" s="8"/>
      <c r="H844" s="8">
        <f>3280-F844</f>
        <v>1310</v>
      </c>
    </row>
    <row r="845" spans="2:8" ht="15.6" x14ac:dyDescent="0.3">
      <c r="B845" s="21">
        <v>161</v>
      </c>
      <c r="C845" s="20" t="s">
        <v>10</v>
      </c>
      <c r="D845" s="6">
        <v>800</v>
      </c>
      <c r="E845" s="7"/>
      <c r="F845" s="16">
        <v>689</v>
      </c>
      <c r="G845" s="8"/>
      <c r="H845" s="8">
        <f>D845-F845</f>
        <v>111</v>
      </c>
    </row>
    <row r="846" spans="2:8" ht="15.6" x14ac:dyDescent="0.3">
      <c r="B846" s="19">
        <v>245</v>
      </c>
      <c r="C846" s="20" t="s">
        <v>11</v>
      </c>
      <c r="D846" s="6">
        <v>320</v>
      </c>
      <c r="E846" s="7"/>
      <c r="F846" s="16">
        <v>176</v>
      </c>
      <c r="G846" s="8"/>
      <c r="H846" s="8">
        <f>D846-F846</f>
        <v>144</v>
      </c>
    </row>
    <row r="847" spans="2:8" ht="15.6" x14ac:dyDescent="0.3">
      <c r="B847" s="21">
        <v>264</v>
      </c>
      <c r="C847" s="20" t="s">
        <v>12</v>
      </c>
      <c r="D847" s="6">
        <v>880</v>
      </c>
      <c r="E847" s="7"/>
      <c r="F847" s="16">
        <v>20</v>
      </c>
      <c r="G847" s="8"/>
      <c r="H847" s="8">
        <f>D847-F847</f>
        <v>860</v>
      </c>
    </row>
    <row r="848" spans="2:8" ht="15.6" x14ac:dyDescent="0.3">
      <c r="B848" s="21">
        <v>355</v>
      </c>
      <c r="C848" s="20" t="s">
        <v>13</v>
      </c>
      <c r="D848" s="6">
        <v>883</v>
      </c>
      <c r="E848" s="7"/>
      <c r="F848" s="16">
        <v>90</v>
      </c>
      <c r="G848" s="8"/>
      <c r="H848" s="8">
        <f>D848-F848</f>
        <v>793</v>
      </c>
    </row>
    <row r="849" spans="2:8" ht="15.6" x14ac:dyDescent="0.3">
      <c r="B849" s="21">
        <v>483</v>
      </c>
      <c r="C849" s="20" t="s">
        <v>14</v>
      </c>
      <c r="D849" s="6">
        <v>1000</v>
      </c>
      <c r="E849" s="7"/>
      <c r="F849" s="16">
        <v>565</v>
      </c>
      <c r="G849" s="8"/>
      <c r="H849" s="8">
        <f>D849-F849</f>
        <v>435</v>
      </c>
    </row>
    <row r="850" spans="2:8" x14ac:dyDescent="0.3">
      <c r="B850" s="8"/>
      <c r="C850" s="10" t="s">
        <v>15</v>
      </c>
      <c r="D850" s="8"/>
      <c r="E850" s="8">
        <v>65</v>
      </c>
      <c r="F850" s="16">
        <f>SUM(F844:F849)</f>
        <v>3510</v>
      </c>
      <c r="G850" s="8"/>
      <c r="H850" s="8">
        <f>SUM(H844:H849)</f>
        <v>3653</v>
      </c>
    </row>
    <row r="853" spans="2:8" x14ac:dyDescent="0.3">
      <c r="D853" s="15" t="s">
        <v>31</v>
      </c>
      <c r="E853" s="15"/>
      <c r="F853" s="15"/>
    </row>
    <row r="858" spans="2:8" ht="17.399999999999999" x14ac:dyDescent="0.3">
      <c r="C858" s="1" t="s">
        <v>0</v>
      </c>
      <c r="H858" t="s">
        <v>81</v>
      </c>
    </row>
    <row r="859" spans="2:8" ht="30" customHeight="1" x14ac:dyDescent="0.3">
      <c r="B859" s="103" t="s">
        <v>1</v>
      </c>
      <c r="C859" s="105" t="s">
        <v>2</v>
      </c>
      <c r="D859" s="97" t="s">
        <v>3</v>
      </c>
      <c r="E859" s="99" t="s">
        <v>29</v>
      </c>
      <c r="F859" s="100"/>
      <c r="G859" s="101" t="s">
        <v>82</v>
      </c>
      <c r="H859" s="102"/>
    </row>
    <row r="860" spans="2:8" x14ac:dyDescent="0.3">
      <c r="B860" s="104"/>
      <c r="C860" s="106"/>
      <c r="D860" s="98"/>
      <c r="E860" s="2" t="s">
        <v>6</v>
      </c>
      <c r="F860" s="2" t="s">
        <v>7</v>
      </c>
      <c r="G860" s="3" t="s">
        <v>6</v>
      </c>
      <c r="H860" s="3" t="s">
        <v>7</v>
      </c>
    </row>
    <row r="861" spans="2:8" ht="15.6" x14ac:dyDescent="0.3">
      <c r="B861" s="19">
        <v>33</v>
      </c>
      <c r="C861" s="20" t="s">
        <v>8</v>
      </c>
      <c r="D861" s="6" t="s">
        <v>28</v>
      </c>
      <c r="E861" s="18">
        <v>65</v>
      </c>
      <c r="F861" s="16">
        <v>1759</v>
      </c>
      <c r="G861" s="8"/>
      <c r="H861" s="8">
        <f>3280-F861</f>
        <v>1521</v>
      </c>
    </row>
    <row r="862" spans="2:8" ht="15.6" x14ac:dyDescent="0.3">
      <c r="B862" s="21">
        <v>161</v>
      </c>
      <c r="C862" s="20" t="s">
        <v>10</v>
      </c>
      <c r="D862" s="6">
        <v>800</v>
      </c>
      <c r="E862" s="7"/>
      <c r="F862" s="16">
        <v>721</v>
      </c>
      <c r="G862" s="8"/>
      <c r="H862" s="8">
        <f>D862-F862</f>
        <v>79</v>
      </c>
    </row>
    <row r="863" spans="2:8" ht="15.6" x14ac:dyDescent="0.3">
      <c r="B863" s="19">
        <v>245</v>
      </c>
      <c r="C863" s="20" t="s">
        <v>11</v>
      </c>
      <c r="D863" s="6">
        <v>320</v>
      </c>
      <c r="E863" s="7"/>
      <c r="F863" s="16">
        <v>185</v>
      </c>
      <c r="G863" s="8"/>
      <c r="H863" s="8">
        <f>D863-F863</f>
        <v>135</v>
      </c>
    </row>
    <row r="864" spans="2:8" ht="15.6" x14ac:dyDescent="0.3">
      <c r="B864" s="21">
        <v>264</v>
      </c>
      <c r="C864" s="20" t="s">
        <v>12</v>
      </c>
      <c r="D864" s="6">
        <v>880</v>
      </c>
      <c r="E864" s="7"/>
      <c r="F864" s="16">
        <v>20</v>
      </c>
      <c r="G864" s="8"/>
      <c r="H864" s="8">
        <f>D864-F864</f>
        <v>860</v>
      </c>
    </row>
    <row r="865" spans="2:8" ht="15.6" x14ac:dyDescent="0.3">
      <c r="B865" s="21">
        <v>355</v>
      </c>
      <c r="C865" s="20" t="s">
        <v>13</v>
      </c>
      <c r="D865" s="6">
        <v>883</v>
      </c>
      <c r="E865" s="7"/>
      <c r="F865" s="16">
        <v>93</v>
      </c>
      <c r="G865" s="8"/>
      <c r="H865" s="8">
        <f>D865-F865</f>
        <v>790</v>
      </c>
    </row>
    <row r="866" spans="2:8" ht="15.6" x14ac:dyDescent="0.3">
      <c r="B866" s="21">
        <v>483</v>
      </c>
      <c r="C866" s="20" t="s">
        <v>14</v>
      </c>
      <c r="D866" s="6">
        <v>1000</v>
      </c>
      <c r="E866" s="7"/>
      <c r="F866" s="16">
        <v>593</v>
      </c>
      <c r="G866" s="8"/>
      <c r="H866" s="8">
        <f>D866-F866</f>
        <v>407</v>
      </c>
    </row>
    <row r="867" spans="2:8" x14ac:dyDescent="0.3">
      <c r="B867" s="8"/>
      <c r="C867" s="10" t="s">
        <v>15</v>
      </c>
      <c r="D867" s="8"/>
      <c r="E867" s="8">
        <v>65</v>
      </c>
      <c r="F867" s="16">
        <f>SUM(F861:F866)</f>
        <v>3371</v>
      </c>
      <c r="G867" s="8"/>
      <c r="H867" s="8">
        <f>SUM(H861:H866)</f>
        <v>3792</v>
      </c>
    </row>
    <row r="870" spans="2:8" x14ac:dyDescent="0.3">
      <c r="D870" s="15" t="s">
        <v>31</v>
      </c>
      <c r="E870" s="15"/>
      <c r="F870" s="15"/>
    </row>
    <row r="875" spans="2:8" ht="17.399999999999999" x14ac:dyDescent="0.3">
      <c r="C875" s="1" t="s">
        <v>0</v>
      </c>
      <c r="H875" t="s">
        <v>81</v>
      </c>
    </row>
    <row r="876" spans="2:8" ht="25.5" customHeight="1" x14ac:dyDescent="0.3">
      <c r="B876" s="103" t="s">
        <v>1</v>
      </c>
      <c r="C876" s="105" t="s">
        <v>2</v>
      </c>
      <c r="D876" s="97" t="s">
        <v>3</v>
      </c>
      <c r="E876" s="99" t="s">
        <v>32</v>
      </c>
      <c r="F876" s="100"/>
      <c r="G876" s="101" t="s">
        <v>83</v>
      </c>
      <c r="H876" s="102"/>
    </row>
    <row r="877" spans="2:8" x14ac:dyDescent="0.3">
      <c r="B877" s="104"/>
      <c r="C877" s="106"/>
      <c r="D877" s="98"/>
      <c r="E877" s="2" t="s">
        <v>6</v>
      </c>
      <c r="F877" s="2" t="s">
        <v>7</v>
      </c>
      <c r="G877" s="3" t="s">
        <v>6</v>
      </c>
      <c r="H877" s="3" t="s">
        <v>7</v>
      </c>
    </row>
    <row r="878" spans="2:8" ht="15.6" x14ac:dyDescent="0.3">
      <c r="B878" s="19">
        <v>33</v>
      </c>
      <c r="C878" s="20" t="s">
        <v>8</v>
      </c>
      <c r="D878" s="6" t="s">
        <v>28</v>
      </c>
      <c r="E878" s="18">
        <v>64</v>
      </c>
      <c r="F878" s="16">
        <v>2074</v>
      </c>
      <c r="G878" s="8">
        <v>1</v>
      </c>
      <c r="H878" s="8">
        <f>3280-F878</f>
        <v>1206</v>
      </c>
    </row>
    <row r="879" spans="2:8" ht="15.6" x14ac:dyDescent="0.3">
      <c r="B879" s="21">
        <v>161</v>
      </c>
      <c r="C879" s="20" t="s">
        <v>10</v>
      </c>
      <c r="D879" s="6">
        <v>800</v>
      </c>
      <c r="E879" s="7"/>
      <c r="F879" s="16">
        <v>683</v>
      </c>
      <c r="G879" s="8"/>
      <c r="H879" s="8">
        <f>D879-F879</f>
        <v>117</v>
      </c>
    </row>
    <row r="880" spans="2:8" ht="15.6" x14ac:dyDescent="0.3">
      <c r="B880" s="19">
        <v>245</v>
      </c>
      <c r="C880" s="20" t="s">
        <v>11</v>
      </c>
      <c r="D880" s="6">
        <v>320</v>
      </c>
      <c r="E880" s="7"/>
      <c r="F880" s="16">
        <v>173</v>
      </c>
      <c r="G880" s="8"/>
      <c r="H880" s="8">
        <f>D880-F880</f>
        <v>147</v>
      </c>
    </row>
    <row r="881" spans="2:8" ht="15.6" x14ac:dyDescent="0.3">
      <c r="B881" s="21">
        <v>264</v>
      </c>
      <c r="C881" s="20" t="s">
        <v>12</v>
      </c>
      <c r="D881" s="6">
        <v>880</v>
      </c>
      <c r="E881" s="7"/>
      <c r="F881" s="16">
        <v>20</v>
      </c>
      <c r="G881" s="8"/>
      <c r="H881" s="8">
        <f>D881-F881</f>
        <v>860</v>
      </c>
    </row>
    <row r="882" spans="2:8" ht="15.6" x14ac:dyDescent="0.3">
      <c r="B882" s="21">
        <v>355</v>
      </c>
      <c r="C882" s="20" t="s">
        <v>13</v>
      </c>
      <c r="D882" s="6">
        <v>883</v>
      </c>
      <c r="E882" s="7"/>
      <c r="F882" s="16">
        <v>72</v>
      </c>
      <c r="G882" s="8"/>
      <c r="H882" s="8">
        <f>D882-F882</f>
        <v>811</v>
      </c>
    </row>
    <row r="883" spans="2:8" ht="15.6" x14ac:dyDescent="0.3">
      <c r="B883" s="21">
        <v>483</v>
      </c>
      <c r="C883" s="20" t="s">
        <v>14</v>
      </c>
      <c r="D883" s="6">
        <v>1000</v>
      </c>
      <c r="E883" s="7"/>
      <c r="F883" s="16">
        <v>553</v>
      </c>
      <c r="G883" s="8"/>
      <c r="H883" s="8">
        <f>D883-F883</f>
        <v>447</v>
      </c>
    </row>
    <row r="884" spans="2:8" x14ac:dyDescent="0.3">
      <c r="B884" s="8"/>
      <c r="C884" s="10" t="s">
        <v>15</v>
      </c>
      <c r="D884" s="8"/>
      <c r="E884" s="8">
        <v>65</v>
      </c>
      <c r="F884" s="16">
        <f>SUM(F878:F883)</f>
        <v>3575</v>
      </c>
      <c r="G884" s="8">
        <v>1</v>
      </c>
      <c r="H884" s="8">
        <f>SUM(H878:H883)</f>
        <v>3588</v>
      </c>
    </row>
    <row r="887" spans="2:8" x14ac:dyDescent="0.3">
      <c r="D887" s="15" t="s">
        <v>31</v>
      </c>
      <c r="E887" s="15"/>
      <c r="F887" s="15"/>
    </row>
    <row r="891" spans="2:8" ht="27.75" customHeight="1" x14ac:dyDescent="0.3">
      <c r="C891" s="1" t="s">
        <v>0</v>
      </c>
      <c r="H891" t="s">
        <v>81</v>
      </c>
    </row>
    <row r="892" spans="2:8" ht="27" customHeight="1" x14ac:dyDescent="0.3">
      <c r="B892" s="103" t="s">
        <v>1</v>
      </c>
      <c r="C892" s="105" t="s">
        <v>2</v>
      </c>
      <c r="D892" s="97" t="s">
        <v>3</v>
      </c>
      <c r="E892" s="99" t="s">
        <v>34</v>
      </c>
      <c r="F892" s="100"/>
      <c r="G892" s="101" t="s">
        <v>84</v>
      </c>
      <c r="H892" s="102"/>
    </row>
    <row r="893" spans="2:8" x14ac:dyDescent="0.3">
      <c r="B893" s="104"/>
      <c r="C893" s="106"/>
      <c r="D893" s="98"/>
      <c r="E893" s="2" t="s">
        <v>6</v>
      </c>
      <c r="F893" s="2" t="s">
        <v>7</v>
      </c>
      <c r="G893" s="3" t="s">
        <v>6</v>
      </c>
      <c r="H893" s="3" t="s">
        <v>7</v>
      </c>
    </row>
    <row r="894" spans="2:8" ht="15.6" x14ac:dyDescent="0.3">
      <c r="B894" s="19">
        <v>33</v>
      </c>
      <c r="C894" s="20" t="s">
        <v>8</v>
      </c>
      <c r="D894" s="6" t="s">
        <v>28</v>
      </c>
      <c r="E894" s="18">
        <v>46</v>
      </c>
      <c r="F894" s="16">
        <v>1925</v>
      </c>
      <c r="G894" s="8">
        <f>65-E894</f>
        <v>19</v>
      </c>
      <c r="H894" s="8">
        <f>3280-F894</f>
        <v>1355</v>
      </c>
    </row>
    <row r="895" spans="2:8" ht="15.6" x14ac:dyDescent="0.3">
      <c r="B895" s="21">
        <v>161</v>
      </c>
      <c r="C895" s="20" t="s">
        <v>10</v>
      </c>
      <c r="D895" s="6">
        <v>800</v>
      </c>
      <c r="E895" s="7"/>
      <c r="F895" s="16">
        <v>711</v>
      </c>
      <c r="G895" s="8"/>
      <c r="H895" s="8">
        <f>D895-F895</f>
        <v>89</v>
      </c>
    </row>
    <row r="896" spans="2:8" ht="15.6" x14ac:dyDescent="0.3">
      <c r="B896" s="19">
        <v>245</v>
      </c>
      <c r="C896" s="20" t="s">
        <v>11</v>
      </c>
      <c r="D896" s="6">
        <v>320</v>
      </c>
      <c r="E896" s="7"/>
      <c r="F896" s="16">
        <v>194</v>
      </c>
      <c r="G896" s="8"/>
      <c r="H896" s="8">
        <f>D896-F896</f>
        <v>126</v>
      </c>
    </row>
    <row r="897" spans="2:8" ht="15.6" x14ac:dyDescent="0.3">
      <c r="B897" s="21">
        <v>264</v>
      </c>
      <c r="C897" s="20" t="s">
        <v>12</v>
      </c>
      <c r="D897" s="6">
        <v>880</v>
      </c>
      <c r="E897" s="7"/>
      <c r="F897" s="16">
        <v>23</v>
      </c>
      <c r="G897" s="8"/>
      <c r="H897" s="8">
        <f>D897-F897</f>
        <v>857</v>
      </c>
    </row>
    <row r="898" spans="2:8" ht="15.6" x14ac:dyDescent="0.3">
      <c r="B898" s="21">
        <v>355</v>
      </c>
      <c r="C898" s="20" t="s">
        <v>13</v>
      </c>
      <c r="D898" s="6">
        <v>883</v>
      </c>
      <c r="E898" s="7"/>
      <c r="F898" s="16">
        <v>98</v>
      </c>
      <c r="G898" s="8"/>
      <c r="H898" s="8">
        <f>D898-F898</f>
        <v>785</v>
      </c>
    </row>
    <row r="899" spans="2:8" ht="15.6" x14ac:dyDescent="0.3">
      <c r="B899" s="21">
        <v>483</v>
      </c>
      <c r="C899" s="20" t="s">
        <v>14</v>
      </c>
      <c r="D899" s="6">
        <v>1000</v>
      </c>
      <c r="E899" s="7"/>
      <c r="F899" s="16">
        <v>466</v>
      </c>
      <c r="G899" s="8"/>
      <c r="H899" s="8">
        <f>D899-F899</f>
        <v>534</v>
      </c>
    </row>
    <row r="900" spans="2:8" x14ac:dyDescent="0.3">
      <c r="B900" s="8"/>
      <c r="C900" s="10" t="s">
        <v>15</v>
      </c>
      <c r="D900" s="8"/>
      <c r="E900" s="8">
        <v>46</v>
      </c>
      <c r="F900" s="16">
        <f>SUM(F894:F899)</f>
        <v>3417</v>
      </c>
      <c r="G900" s="8">
        <f>G894</f>
        <v>19</v>
      </c>
      <c r="H900" s="8">
        <f>SUM(H894:H899)</f>
        <v>3746</v>
      </c>
    </row>
    <row r="903" spans="2:8" x14ac:dyDescent="0.3">
      <c r="D903" s="15" t="s">
        <v>31</v>
      </c>
      <c r="E903" s="15"/>
      <c r="F903" s="15"/>
    </row>
    <row r="907" spans="2:8" ht="17.399999999999999" x14ac:dyDescent="0.3">
      <c r="C907" s="1" t="s">
        <v>0</v>
      </c>
      <c r="H907" t="s">
        <v>81</v>
      </c>
    </row>
    <row r="908" spans="2:8" ht="36.75" customHeight="1" x14ac:dyDescent="0.3">
      <c r="B908" s="103" t="s">
        <v>1</v>
      </c>
      <c r="C908" s="105" t="s">
        <v>2</v>
      </c>
      <c r="D908" s="97" t="s">
        <v>3</v>
      </c>
      <c r="E908" s="99" t="s">
        <v>36</v>
      </c>
      <c r="F908" s="100"/>
      <c r="G908" s="101" t="s">
        <v>73</v>
      </c>
      <c r="H908" s="102"/>
    </row>
    <row r="909" spans="2:8" x14ac:dyDescent="0.3">
      <c r="B909" s="104"/>
      <c r="C909" s="106"/>
      <c r="D909" s="98"/>
      <c r="E909" s="2" t="s">
        <v>6</v>
      </c>
      <c r="F909" s="2" t="s">
        <v>7</v>
      </c>
      <c r="G909" s="3" t="s">
        <v>6</v>
      </c>
      <c r="H909" s="3" t="s">
        <v>7</v>
      </c>
    </row>
    <row r="910" spans="2:8" ht="15.6" x14ac:dyDescent="0.3">
      <c r="B910" s="19">
        <v>33</v>
      </c>
      <c r="C910" s="20" t="s">
        <v>8</v>
      </c>
      <c r="D910" s="6" t="s">
        <v>28</v>
      </c>
      <c r="E910" s="18">
        <v>40</v>
      </c>
      <c r="F910" s="16">
        <v>1841</v>
      </c>
      <c r="G910" s="8">
        <f>65-E910</f>
        <v>25</v>
      </c>
      <c r="H910" s="8">
        <f>3280-F910</f>
        <v>1439</v>
      </c>
    </row>
    <row r="911" spans="2:8" ht="15.6" x14ac:dyDescent="0.3">
      <c r="B911" s="21">
        <v>161</v>
      </c>
      <c r="C911" s="20" t="s">
        <v>10</v>
      </c>
      <c r="D911" s="6">
        <v>800</v>
      </c>
      <c r="E911" s="7"/>
      <c r="F911" s="16">
        <v>603</v>
      </c>
      <c r="G911" s="8"/>
      <c r="H911" s="8">
        <f>D911-F911</f>
        <v>197</v>
      </c>
    </row>
    <row r="912" spans="2:8" ht="15.6" x14ac:dyDescent="0.3">
      <c r="B912" s="19">
        <v>245</v>
      </c>
      <c r="C912" s="20" t="s">
        <v>11</v>
      </c>
      <c r="D912" s="6">
        <v>320</v>
      </c>
      <c r="E912" s="7"/>
      <c r="F912" s="16">
        <v>203</v>
      </c>
      <c r="G912" s="8"/>
      <c r="H912" s="8">
        <f>D912-F912</f>
        <v>117</v>
      </c>
    </row>
    <row r="913" spans="2:8" ht="15.6" x14ac:dyDescent="0.3">
      <c r="B913" s="21">
        <v>264</v>
      </c>
      <c r="C913" s="20" t="s">
        <v>12</v>
      </c>
      <c r="D913" s="6">
        <v>880</v>
      </c>
      <c r="E913" s="7"/>
      <c r="F913" s="16">
        <v>3</v>
      </c>
      <c r="G913" s="8"/>
      <c r="H913" s="8">
        <f>D913-F913</f>
        <v>877</v>
      </c>
    </row>
    <row r="914" spans="2:8" ht="15.6" x14ac:dyDescent="0.3">
      <c r="B914" s="21">
        <v>355</v>
      </c>
      <c r="C914" s="20" t="s">
        <v>13</v>
      </c>
      <c r="D914" s="6">
        <v>883</v>
      </c>
      <c r="E914" s="7"/>
      <c r="F914" s="16">
        <v>86</v>
      </c>
      <c r="G914" s="8"/>
      <c r="H914" s="8">
        <f>D914-F914</f>
        <v>797</v>
      </c>
    </row>
    <row r="915" spans="2:8" ht="15.6" x14ac:dyDescent="0.3">
      <c r="B915" s="21">
        <v>483</v>
      </c>
      <c r="C915" s="20" t="s">
        <v>14</v>
      </c>
      <c r="D915" s="6">
        <v>1000</v>
      </c>
      <c r="E915" s="7"/>
      <c r="F915" s="16">
        <v>379</v>
      </c>
      <c r="G915" s="8"/>
      <c r="H915" s="8">
        <f>D915-F915</f>
        <v>621</v>
      </c>
    </row>
    <row r="916" spans="2:8" x14ac:dyDescent="0.3">
      <c r="B916" s="8"/>
      <c r="C916" s="10" t="s">
        <v>15</v>
      </c>
      <c r="D916" s="8"/>
      <c r="E916" s="8">
        <v>40</v>
      </c>
      <c r="F916" s="16">
        <f>SUM(F910:F915)</f>
        <v>3115</v>
      </c>
      <c r="G916" s="8">
        <f>G910</f>
        <v>25</v>
      </c>
      <c r="H916" s="8">
        <f>SUM(H910:H915)</f>
        <v>4048</v>
      </c>
    </row>
    <row r="919" spans="2:8" x14ac:dyDescent="0.3">
      <c r="D919" s="15" t="s">
        <v>31</v>
      </c>
      <c r="E919" s="15"/>
      <c r="F919" s="15"/>
    </row>
    <row r="923" spans="2:8" ht="17.399999999999999" x14ac:dyDescent="0.3">
      <c r="C923" s="1" t="s">
        <v>0</v>
      </c>
      <c r="H923" t="s">
        <v>81</v>
      </c>
    </row>
    <row r="924" spans="2:8" ht="34.5" customHeight="1" x14ac:dyDescent="0.3">
      <c r="B924" s="103" t="s">
        <v>1</v>
      </c>
      <c r="C924" s="105" t="s">
        <v>2</v>
      </c>
      <c r="D924" s="97" t="s">
        <v>3</v>
      </c>
      <c r="E924" s="99" t="s">
        <v>38</v>
      </c>
      <c r="F924" s="100"/>
      <c r="G924" s="101" t="s">
        <v>74</v>
      </c>
      <c r="H924" s="102"/>
    </row>
    <row r="925" spans="2:8" ht="33.75" customHeight="1" x14ac:dyDescent="0.3">
      <c r="B925" s="104"/>
      <c r="C925" s="106"/>
      <c r="D925" s="98"/>
      <c r="E925" s="2" t="s">
        <v>6</v>
      </c>
      <c r="F925" s="2" t="s">
        <v>7</v>
      </c>
      <c r="G925" s="3" t="s">
        <v>6</v>
      </c>
      <c r="H925" s="3" t="s">
        <v>7</v>
      </c>
    </row>
    <row r="926" spans="2:8" ht="15.6" x14ac:dyDescent="0.3">
      <c r="B926" s="19">
        <v>33</v>
      </c>
      <c r="C926" s="20" t="s">
        <v>8</v>
      </c>
      <c r="D926" s="6" t="s">
        <v>28</v>
      </c>
      <c r="E926" s="18">
        <v>37</v>
      </c>
      <c r="F926" s="16">
        <v>1751</v>
      </c>
      <c r="G926" s="8">
        <f>65-E926</f>
        <v>28</v>
      </c>
      <c r="H926" s="8">
        <f>3280-F926</f>
        <v>1529</v>
      </c>
    </row>
    <row r="927" spans="2:8" ht="15.6" x14ac:dyDescent="0.3">
      <c r="B927" s="21">
        <v>161</v>
      </c>
      <c r="C927" s="20" t="s">
        <v>10</v>
      </c>
      <c r="D927" s="6">
        <v>800</v>
      </c>
      <c r="E927" s="7"/>
      <c r="F927" s="16">
        <v>549</v>
      </c>
      <c r="G927" s="8"/>
      <c r="H927" s="8">
        <f>D927-F927</f>
        <v>251</v>
      </c>
    </row>
    <row r="928" spans="2:8" ht="15.6" x14ac:dyDescent="0.3">
      <c r="B928" s="19">
        <v>245</v>
      </c>
      <c r="C928" s="20" t="s">
        <v>11</v>
      </c>
      <c r="D928" s="6">
        <v>320</v>
      </c>
      <c r="E928" s="7"/>
      <c r="F928" s="16">
        <v>203</v>
      </c>
      <c r="G928" s="8"/>
      <c r="H928" s="8">
        <f>D928-F928</f>
        <v>117</v>
      </c>
    </row>
    <row r="929" spans="2:8" ht="15.6" x14ac:dyDescent="0.3">
      <c r="B929" s="21">
        <v>264</v>
      </c>
      <c r="C929" s="20" t="s">
        <v>12</v>
      </c>
      <c r="D929" s="6">
        <v>880</v>
      </c>
      <c r="E929" s="7"/>
      <c r="F929" s="16">
        <v>30</v>
      </c>
      <c r="G929" s="8"/>
      <c r="H929" s="8">
        <f>D929-F929</f>
        <v>850</v>
      </c>
    </row>
    <row r="930" spans="2:8" ht="15.6" x14ac:dyDescent="0.3">
      <c r="B930" s="21">
        <v>355</v>
      </c>
      <c r="C930" s="20" t="s">
        <v>13</v>
      </c>
      <c r="D930" s="6">
        <v>883</v>
      </c>
      <c r="E930" s="7"/>
      <c r="F930" s="16">
        <v>92</v>
      </c>
      <c r="G930" s="8"/>
      <c r="H930" s="8">
        <f>D930-F930</f>
        <v>791</v>
      </c>
    </row>
    <row r="931" spans="2:8" ht="15.6" x14ac:dyDescent="0.3">
      <c r="B931" s="21">
        <v>483</v>
      </c>
      <c r="C931" s="20" t="s">
        <v>14</v>
      </c>
      <c r="D931" s="6">
        <v>1000</v>
      </c>
      <c r="E931" s="7"/>
      <c r="F931" s="16">
        <v>385</v>
      </c>
      <c r="G931" s="8"/>
      <c r="H931" s="8">
        <f>D931-F931</f>
        <v>615</v>
      </c>
    </row>
    <row r="932" spans="2:8" x14ac:dyDescent="0.3">
      <c r="B932" s="8"/>
      <c r="C932" s="10" t="s">
        <v>15</v>
      </c>
      <c r="D932" s="8"/>
      <c r="E932" s="8">
        <v>37</v>
      </c>
      <c r="F932" s="16">
        <f>SUM(F926:F931)</f>
        <v>3010</v>
      </c>
      <c r="G932" s="8">
        <f>G926</f>
        <v>28</v>
      </c>
      <c r="H932" s="8">
        <f>SUM(H926:H931)</f>
        <v>4153</v>
      </c>
    </row>
    <row r="935" spans="2:8" x14ac:dyDescent="0.3">
      <c r="D935" s="15" t="s">
        <v>31</v>
      </c>
      <c r="E935" s="15"/>
      <c r="F935" s="15"/>
    </row>
    <row r="939" spans="2:8" ht="17.399999999999999" x14ac:dyDescent="0.3">
      <c r="C939" s="1" t="s">
        <v>0</v>
      </c>
      <c r="H939" t="s">
        <v>81</v>
      </c>
    </row>
    <row r="940" spans="2:8" ht="36.75" customHeight="1" x14ac:dyDescent="0.3">
      <c r="B940" s="103" t="s">
        <v>1</v>
      </c>
      <c r="C940" s="105" t="s">
        <v>2</v>
      </c>
      <c r="D940" s="97" t="s">
        <v>3</v>
      </c>
      <c r="E940" s="99" t="s">
        <v>4</v>
      </c>
      <c r="F940" s="100"/>
      <c r="G940" s="101" t="s">
        <v>75</v>
      </c>
      <c r="H940" s="102"/>
    </row>
    <row r="941" spans="2:8" x14ac:dyDescent="0.3">
      <c r="B941" s="104"/>
      <c r="C941" s="106"/>
      <c r="D941" s="98"/>
      <c r="E941" s="2" t="s">
        <v>6</v>
      </c>
      <c r="F941" s="2" t="s">
        <v>7</v>
      </c>
      <c r="G941" s="3" t="s">
        <v>6</v>
      </c>
      <c r="H941" s="3" t="s">
        <v>7</v>
      </c>
    </row>
    <row r="942" spans="2:8" ht="15.6" x14ac:dyDescent="0.3">
      <c r="B942" s="19">
        <v>33</v>
      </c>
      <c r="C942" s="20" t="s">
        <v>8</v>
      </c>
      <c r="D942" s="6" t="s">
        <v>28</v>
      </c>
      <c r="E942" s="18">
        <v>36</v>
      </c>
      <c r="F942" s="16">
        <v>1749</v>
      </c>
      <c r="G942" s="8">
        <f>65-E942</f>
        <v>29</v>
      </c>
      <c r="H942" s="8">
        <f>3280-F942</f>
        <v>1531</v>
      </c>
    </row>
    <row r="943" spans="2:8" ht="15.6" x14ac:dyDescent="0.3">
      <c r="B943" s="21">
        <v>161</v>
      </c>
      <c r="C943" s="20" t="s">
        <v>10</v>
      </c>
      <c r="D943" s="6">
        <v>800</v>
      </c>
      <c r="E943" s="7"/>
      <c r="F943" s="16">
        <v>613</v>
      </c>
      <c r="G943" s="8"/>
      <c r="H943" s="8">
        <f>D943-F943</f>
        <v>187</v>
      </c>
    </row>
    <row r="944" spans="2:8" ht="15.6" x14ac:dyDescent="0.3">
      <c r="B944" s="19">
        <v>245</v>
      </c>
      <c r="C944" s="20" t="s">
        <v>11</v>
      </c>
      <c r="D944" s="6">
        <v>320</v>
      </c>
      <c r="E944" s="7"/>
      <c r="F944" s="16">
        <v>199</v>
      </c>
      <c r="G944" s="8"/>
      <c r="H944" s="8">
        <f>D944-F944</f>
        <v>121</v>
      </c>
    </row>
    <row r="945" spans="2:8" ht="15.6" x14ac:dyDescent="0.3">
      <c r="B945" s="21">
        <v>264</v>
      </c>
      <c r="C945" s="20" t="s">
        <v>12</v>
      </c>
      <c r="D945" s="6">
        <v>880</v>
      </c>
      <c r="E945" s="7"/>
      <c r="F945" s="16">
        <v>24</v>
      </c>
      <c r="G945" s="8"/>
      <c r="H945" s="8">
        <f>D945-F945</f>
        <v>856</v>
      </c>
    </row>
    <row r="946" spans="2:8" ht="15.6" x14ac:dyDescent="0.3">
      <c r="B946" s="21">
        <v>355</v>
      </c>
      <c r="C946" s="20" t="s">
        <v>13</v>
      </c>
      <c r="D946" s="6">
        <v>883</v>
      </c>
      <c r="E946" s="7"/>
      <c r="F946" s="16">
        <v>104</v>
      </c>
      <c r="G946" s="8"/>
      <c r="H946" s="8">
        <f>D946-F946</f>
        <v>779</v>
      </c>
    </row>
    <row r="947" spans="2:8" ht="15.6" x14ac:dyDescent="0.3">
      <c r="B947" s="21">
        <v>483</v>
      </c>
      <c r="C947" s="20" t="s">
        <v>14</v>
      </c>
      <c r="D947" s="6">
        <v>1000</v>
      </c>
      <c r="E947" s="7"/>
      <c r="F947" s="16">
        <v>354</v>
      </c>
      <c r="G947" s="8"/>
      <c r="H947" s="8">
        <f>D947-F947</f>
        <v>646</v>
      </c>
    </row>
    <row r="948" spans="2:8" x14ac:dyDescent="0.3">
      <c r="B948" s="8"/>
      <c r="C948" s="10" t="s">
        <v>15</v>
      </c>
      <c r="D948" s="8"/>
      <c r="E948" s="8">
        <v>36</v>
      </c>
      <c r="F948" s="16">
        <f>SUM(F942:F947)</f>
        <v>3043</v>
      </c>
      <c r="G948" s="8">
        <f>G942</f>
        <v>29</v>
      </c>
      <c r="H948" s="8">
        <f>SUM(H942:H947)</f>
        <v>4120</v>
      </c>
    </row>
    <row r="951" spans="2:8" x14ac:dyDescent="0.3">
      <c r="D951" s="15" t="s">
        <v>31</v>
      </c>
      <c r="E951" s="15"/>
      <c r="F951" s="15"/>
    </row>
    <row r="956" spans="2:8" ht="17.399999999999999" x14ac:dyDescent="0.3">
      <c r="C956" s="1" t="s">
        <v>0</v>
      </c>
      <c r="H956" t="s">
        <v>81</v>
      </c>
    </row>
    <row r="957" spans="2:8" ht="31.5" customHeight="1" x14ac:dyDescent="0.3">
      <c r="B957" s="103" t="s">
        <v>1</v>
      </c>
      <c r="C957" s="105" t="s">
        <v>2</v>
      </c>
      <c r="D957" s="97" t="s">
        <v>3</v>
      </c>
      <c r="E957" s="99" t="s">
        <v>16</v>
      </c>
      <c r="F957" s="100"/>
      <c r="G957" s="101" t="s">
        <v>76</v>
      </c>
      <c r="H957" s="102"/>
    </row>
    <row r="958" spans="2:8" ht="28.5" customHeight="1" x14ac:dyDescent="0.3">
      <c r="B958" s="104"/>
      <c r="C958" s="106"/>
      <c r="D958" s="98"/>
      <c r="E958" s="2" t="s">
        <v>6</v>
      </c>
      <c r="F958" s="2" t="s">
        <v>7</v>
      </c>
      <c r="G958" s="3" t="s">
        <v>6</v>
      </c>
      <c r="H958" s="3" t="s">
        <v>7</v>
      </c>
    </row>
    <row r="959" spans="2:8" ht="15.6" x14ac:dyDescent="0.3">
      <c r="B959" s="19">
        <v>33</v>
      </c>
      <c r="C959" s="20" t="s">
        <v>8</v>
      </c>
      <c r="D959" s="6" t="s">
        <v>28</v>
      </c>
      <c r="E959" s="18">
        <v>40</v>
      </c>
      <c r="F959" s="16">
        <v>1679</v>
      </c>
      <c r="G959" s="8">
        <v>27</v>
      </c>
      <c r="H959" s="8">
        <f>3280-F959</f>
        <v>1601</v>
      </c>
    </row>
    <row r="960" spans="2:8" ht="15.6" x14ac:dyDescent="0.3">
      <c r="B960" s="21">
        <v>161</v>
      </c>
      <c r="C960" s="20" t="s">
        <v>10</v>
      </c>
      <c r="D960" s="6">
        <v>800</v>
      </c>
      <c r="E960" s="7"/>
      <c r="F960" s="16">
        <v>653</v>
      </c>
      <c r="G960" s="8"/>
      <c r="H960" s="8">
        <f>D960-F960</f>
        <v>147</v>
      </c>
    </row>
    <row r="961" spans="2:8" ht="15.6" x14ac:dyDescent="0.3">
      <c r="B961" s="19">
        <v>245</v>
      </c>
      <c r="C961" s="20" t="s">
        <v>11</v>
      </c>
      <c r="D961" s="6">
        <v>320</v>
      </c>
      <c r="E961" s="7"/>
      <c r="F961" s="16">
        <v>195</v>
      </c>
      <c r="G961" s="8"/>
      <c r="H961" s="8">
        <f>D961-F961</f>
        <v>125</v>
      </c>
    </row>
    <row r="962" spans="2:8" ht="15.6" x14ac:dyDescent="0.3">
      <c r="B962" s="21">
        <v>264</v>
      </c>
      <c r="C962" s="20" t="s">
        <v>12</v>
      </c>
      <c r="D962" s="6">
        <v>880</v>
      </c>
      <c r="E962" s="7"/>
      <c r="F962" s="16">
        <v>24</v>
      </c>
      <c r="G962" s="8"/>
      <c r="H962" s="8">
        <f>D962-F962</f>
        <v>856</v>
      </c>
    </row>
    <row r="963" spans="2:8" ht="15.6" x14ac:dyDescent="0.3">
      <c r="B963" s="21">
        <v>355</v>
      </c>
      <c r="C963" s="20" t="s">
        <v>13</v>
      </c>
      <c r="D963" s="6">
        <v>883</v>
      </c>
      <c r="E963" s="7"/>
      <c r="F963" s="16">
        <v>104</v>
      </c>
      <c r="G963" s="8"/>
      <c r="H963" s="8">
        <f>D963-F963</f>
        <v>779</v>
      </c>
    </row>
    <row r="964" spans="2:8" ht="15.6" x14ac:dyDescent="0.3">
      <c r="B964" s="21">
        <v>483</v>
      </c>
      <c r="C964" s="20" t="s">
        <v>14</v>
      </c>
      <c r="D964" s="6">
        <v>1000</v>
      </c>
      <c r="E964" s="7"/>
      <c r="F964" s="16">
        <v>367</v>
      </c>
      <c r="G964" s="8"/>
      <c r="H964" s="8">
        <f>D964-F964</f>
        <v>633</v>
      </c>
    </row>
    <row r="965" spans="2:8" x14ac:dyDescent="0.3">
      <c r="B965" s="8"/>
      <c r="C965" s="10" t="s">
        <v>15</v>
      </c>
      <c r="D965" s="8"/>
      <c r="E965" s="8">
        <v>40</v>
      </c>
      <c r="F965" s="16">
        <f>SUM(F959:F964)</f>
        <v>3022</v>
      </c>
      <c r="G965" s="8">
        <f>G959</f>
        <v>27</v>
      </c>
      <c r="H965" s="8">
        <f>SUM(H959:H964)</f>
        <v>4141</v>
      </c>
    </row>
    <row r="968" spans="2:8" x14ac:dyDescent="0.3">
      <c r="D968" s="15" t="s">
        <v>31</v>
      </c>
      <c r="E968" s="15"/>
      <c r="F968" s="15"/>
    </row>
    <row r="972" spans="2:8" ht="17.399999999999999" x14ac:dyDescent="0.3">
      <c r="C972" s="1" t="s">
        <v>0</v>
      </c>
      <c r="H972" t="s">
        <v>81</v>
      </c>
    </row>
    <row r="973" spans="2:8" ht="36.75" customHeight="1" x14ac:dyDescent="0.3">
      <c r="B973" s="103" t="s">
        <v>1</v>
      </c>
      <c r="C973" s="105" t="s">
        <v>2</v>
      </c>
      <c r="D973" s="97" t="s">
        <v>3</v>
      </c>
      <c r="E973" s="99" t="s">
        <v>85</v>
      </c>
      <c r="F973" s="100"/>
      <c r="G973" s="101" t="s">
        <v>77</v>
      </c>
      <c r="H973" s="102"/>
    </row>
    <row r="974" spans="2:8" x14ac:dyDescent="0.3">
      <c r="B974" s="104"/>
      <c r="C974" s="106"/>
      <c r="D974" s="98"/>
      <c r="E974" s="2" t="s">
        <v>6</v>
      </c>
      <c r="F974" s="2" t="s">
        <v>7</v>
      </c>
      <c r="G974" s="3" t="s">
        <v>6</v>
      </c>
      <c r="H974" s="3" t="s">
        <v>7</v>
      </c>
    </row>
    <row r="975" spans="2:8" ht="15.6" x14ac:dyDescent="0.3">
      <c r="B975" s="19">
        <v>33</v>
      </c>
      <c r="C975" s="20" t="s">
        <v>8</v>
      </c>
      <c r="D975" s="6" t="s">
        <v>28</v>
      </c>
      <c r="E975" s="18">
        <v>37</v>
      </c>
      <c r="F975" s="16">
        <v>1642</v>
      </c>
      <c r="G975" s="8">
        <v>28</v>
      </c>
      <c r="H975" s="8">
        <f>3280-F975</f>
        <v>1638</v>
      </c>
    </row>
    <row r="976" spans="2:8" ht="15.6" x14ac:dyDescent="0.3">
      <c r="B976" s="21">
        <v>161</v>
      </c>
      <c r="C976" s="20" t="s">
        <v>10</v>
      </c>
      <c r="D976" s="6">
        <v>800</v>
      </c>
      <c r="E976" s="7"/>
      <c r="F976" s="16">
        <v>632</v>
      </c>
      <c r="G976" s="8"/>
      <c r="H976" s="8">
        <f>D976-F976</f>
        <v>168</v>
      </c>
    </row>
    <row r="977" spans="2:8" ht="15.6" x14ac:dyDescent="0.3">
      <c r="B977" s="19">
        <v>245</v>
      </c>
      <c r="C977" s="20" t="s">
        <v>11</v>
      </c>
      <c r="D977" s="6">
        <v>320</v>
      </c>
      <c r="E977" s="7"/>
      <c r="F977" s="16">
        <v>200</v>
      </c>
      <c r="G977" s="8"/>
      <c r="H977" s="8">
        <f t="shared" ref="H977:H980" si="0">D977-F977</f>
        <v>120</v>
      </c>
    </row>
    <row r="978" spans="2:8" ht="15.6" x14ac:dyDescent="0.3">
      <c r="B978" s="21">
        <v>264</v>
      </c>
      <c r="C978" s="20" t="s">
        <v>12</v>
      </c>
      <c r="D978" s="6">
        <v>880</v>
      </c>
      <c r="E978" s="7"/>
      <c r="F978" s="16">
        <v>24</v>
      </c>
      <c r="G978" s="8"/>
      <c r="H978" s="8">
        <f t="shared" si="0"/>
        <v>856</v>
      </c>
    </row>
    <row r="979" spans="2:8" ht="15.6" x14ac:dyDescent="0.3">
      <c r="B979" s="21">
        <v>355</v>
      </c>
      <c r="C979" s="20" t="s">
        <v>13</v>
      </c>
      <c r="D979" s="6">
        <v>883</v>
      </c>
      <c r="E979" s="7"/>
      <c r="F979" s="16">
        <v>94</v>
      </c>
      <c r="G979" s="8"/>
      <c r="H979" s="8">
        <f t="shared" si="0"/>
        <v>789</v>
      </c>
    </row>
    <row r="980" spans="2:8" ht="15.6" x14ac:dyDescent="0.3">
      <c r="B980" s="21">
        <v>483</v>
      </c>
      <c r="C980" s="20" t="s">
        <v>14</v>
      </c>
      <c r="D980" s="6">
        <v>1000</v>
      </c>
      <c r="E980" s="7"/>
      <c r="F980" s="16">
        <v>423</v>
      </c>
      <c r="G980" s="8"/>
      <c r="H980" s="8">
        <f t="shared" si="0"/>
        <v>577</v>
      </c>
    </row>
    <row r="981" spans="2:8" x14ac:dyDescent="0.3">
      <c r="B981" s="8"/>
      <c r="C981" s="10" t="s">
        <v>15</v>
      </c>
      <c r="D981" s="8"/>
      <c r="E981" s="8">
        <v>37</v>
      </c>
      <c r="F981" s="16">
        <f>SUM(F975:F980)</f>
        <v>3015</v>
      </c>
      <c r="G981" s="8">
        <f>G975</f>
        <v>28</v>
      </c>
      <c r="H981" s="8">
        <f>SUM(H975:H980)</f>
        <v>4148</v>
      </c>
    </row>
    <row r="984" spans="2:8" x14ac:dyDescent="0.3">
      <c r="D984" s="15" t="s">
        <v>31</v>
      </c>
      <c r="E984" s="15"/>
      <c r="F984" s="15"/>
    </row>
    <row r="987" spans="2:8" ht="17.399999999999999" x14ac:dyDescent="0.3">
      <c r="C987" s="1" t="s">
        <v>0</v>
      </c>
      <c r="H987" t="s">
        <v>81</v>
      </c>
    </row>
    <row r="988" spans="2:8" ht="29.25" customHeight="1" x14ac:dyDescent="0.3">
      <c r="B988" s="103" t="s">
        <v>1</v>
      </c>
      <c r="C988" s="105" t="s">
        <v>2</v>
      </c>
      <c r="D988" s="97" t="s">
        <v>3</v>
      </c>
      <c r="E988" s="99" t="s">
        <v>86</v>
      </c>
      <c r="F988" s="100"/>
      <c r="G988" s="101" t="s">
        <v>78</v>
      </c>
      <c r="H988" s="102"/>
    </row>
    <row r="989" spans="2:8" x14ac:dyDescent="0.3">
      <c r="B989" s="104"/>
      <c r="C989" s="106"/>
      <c r="D989" s="98"/>
      <c r="E989" s="2" t="s">
        <v>6</v>
      </c>
      <c r="F989" s="2" t="s">
        <v>7</v>
      </c>
      <c r="G989" s="3" t="s">
        <v>6</v>
      </c>
      <c r="H989" s="3" t="s">
        <v>7</v>
      </c>
    </row>
    <row r="990" spans="2:8" ht="15.6" x14ac:dyDescent="0.3">
      <c r="B990" s="19">
        <v>33</v>
      </c>
      <c r="C990" s="20" t="s">
        <v>8</v>
      </c>
      <c r="D990" s="6" t="s">
        <v>28</v>
      </c>
      <c r="E990" s="18">
        <v>38</v>
      </c>
      <c r="F990" s="16">
        <v>1834</v>
      </c>
      <c r="G990" s="8">
        <v>27</v>
      </c>
      <c r="H990" s="8">
        <f>3280-F990</f>
        <v>1446</v>
      </c>
    </row>
    <row r="991" spans="2:8" ht="15.6" x14ac:dyDescent="0.3">
      <c r="B991" s="21">
        <v>161</v>
      </c>
      <c r="C991" s="20" t="s">
        <v>10</v>
      </c>
      <c r="D991" s="6">
        <v>800</v>
      </c>
      <c r="E991" s="7"/>
      <c r="F991" s="16">
        <v>703</v>
      </c>
      <c r="G991" s="8"/>
      <c r="H991" s="8">
        <f>D991-F991</f>
        <v>97</v>
      </c>
    </row>
    <row r="992" spans="2:8" ht="15.6" x14ac:dyDescent="0.3">
      <c r="B992" s="19">
        <v>245</v>
      </c>
      <c r="C992" s="20" t="s">
        <v>11</v>
      </c>
      <c r="D992" s="6">
        <v>320</v>
      </c>
      <c r="E992" s="7"/>
      <c r="F992" s="16">
        <v>246</v>
      </c>
      <c r="G992" s="8"/>
      <c r="H992" s="8">
        <f t="shared" ref="H992:H995" si="1">D992-F992</f>
        <v>74</v>
      </c>
    </row>
    <row r="993" spans="2:8" ht="15.6" x14ac:dyDescent="0.3">
      <c r="B993" s="21">
        <v>264</v>
      </c>
      <c r="C993" s="20" t="s">
        <v>12</v>
      </c>
      <c r="D993" s="6">
        <v>880</v>
      </c>
      <c r="E993" s="7"/>
      <c r="F993" s="16">
        <v>30</v>
      </c>
      <c r="G993" s="8"/>
      <c r="H993" s="8">
        <f t="shared" si="1"/>
        <v>850</v>
      </c>
    </row>
    <row r="994" spans="2:8" ht="15.6" x14ac:dyDescent="0.3">
      <c r="B994" s="21">
        <v>355</v>
      </c>
      <c r="C994" s="20" t="s">
        <v>13</v>
      </c>
      <c r="D994" s="6">
        <v>883</v>
      </c>
      <c r="E994" s="7"/>
      <c r="F994" s="16">
        <v>93</v>
      </c>
      <c r="G994" s="8"/>
      <c r="H994" s="8">
        <f t="shared" si="1"/>
        <v>790</v>
      </c>
    </row>
    <row r="995" spans="2:8" ht="15.6" x14ac:dyDescent="0.3">
      <c r="B995" s="21">
        <v>483</v>
      </c>
      <c r="C995" s="20" t="s">
        <v>14</v>
      </c>
      <c r="D995" s="6">
        <v>1000</v>
      </c>
      <c r="E995" s="7"/>
      <c r="F995" s="16">
        <v>516</v>
      </c>
      <c r="G995" s="8"/>
      <c r="H995" s="8">
        <f t="shared" si="1"/>
        <v>484</v>
      </c>
    </row>
    <row r="996" spans="2:8" x14ac:dyDescent="0.3">
      <c r="B996" s="8"/>
      <c r="C996" s="10" t="s">
        <v>15</v>
      </c>
      <c r="D996" s="8"/>
      <c r="E996" s="8">
        <v>38</v>
      </c>
      <c r="F996" s="16">
        <f>SUM(F990:F995)</f>
        <v>3422</v>
      </c>
      <c r="G996" s="8">
        <f>G990</f>
        <v>27</v>
      </c>
      <c r="H996" s="8">
        <f>SUM(H990:H995)</f>
        <v>3741</v>
      </c>
    </row>
    <row r="999" spans="2:8" x14ac:dyDescent="0.3">
      <c r="D999" s="15" t="s">
        <v>31</v>
      </c>
      <c r="E999" s="15"/>
      <c r="F999" s="15"/>
    </row>
    <row r="1004" spans="2:8" ht="17.399999999999999" x14ac:dyDescent="0.3">
      <c r="C1004" s="1" t="s">
        <v>0</v>
      </c>
      <c r="H1004" t="s">
        <v>81</v>
      </c>
    </row>
    <row r="1005" spans="2:8" ht="28.5" customHeight="1" x14ac:dyDescent="0.3">
      <c r="B1005" s="103" t="s">
        <v>1</v>
      </c>
      <c r="C1005" s="105" t="s">
        <v>2</v>
      </c>
      <c r="D1005" s="97" t="s">
        <v>3</v>
      </c>
      <c r="E1005" s="99" t="s">
        <v>87</v>
      </c>
      <c r="F1005" s="100"/>
      <c r="G1005" s="101" t="s">
        <v>79</v>
      </c>
      <c r="H1005" s="102"/>
    </row>
    <row r="1006" spans="2:8" x14ac:dyDescent="0.3">
      <c r="B1006" s="104"/>
      <c r="C1006" s="106"/>
      <c r="D1006" s="98"/>
      <c r="E1006" s="2" t="s">
        <v>6</v>
      </c>
      <c r="F1006" s="2" t="s">
        <v>7</v>
      </c>
      <c r="G1006" s="3" t="s">
        <v>6</v>
      </c>
      <c r="H1006" s="3" t="s">
        <v>7</v>
      </c>
    </row>
    <row r="1007" spans="2:8" ht="15.6" x14ac:dyDescent="0.3">
      <c r="B1007" s="19">
        <v>33</v>
      </c>
      <c r="C1007" s="20" t="s">
        <v>8</v>
      </c>
      <c r="D1007" s="6" t="s">
        <v>28</v>
      </c>
      <c r="E1007" s="18">
        <v>44</v>
      </c>
      <c r="F1007" s="16">
        <v>1842</v>
      </c>
      <c r="G1007" s="8">
        <v>21</v>
      </c>
      <c r="H1007" s="8">
        <f>3280-F1007</f>
        <v>1438</v>
      </c>
    </row>
    <row r="1008" spans="2:8" ht="15.6" x14ac:dyDescent="0.3">
      <c r="B1008" s="21">
        <v>161</v>
      </c>
      <c r="C1008" s="20" t="s">
        <v>10</v>
      </c>
      <c r="D1008" s="6">
        <v>800</v>
      </c>
      <c r="E1008" s="7"/>
      <c r="F1008" s="16">
        <v>504</v>
      </c>
      <c r="G1008" s="8"/>
      <c r="H1008" s="8">
        <f>D1008-F1008</f>
        <v>296</v>
      </c>
    </row>
    <row r="1009" spans="2:8" ht="15.6" x14ac:dyDescent="0.3">
      <c r="B1009" s="19">
        <v>245</v>
      </c>
      <c r="C1009" s="20" t="s">
        <v>11</v>
      </c>
      <c r="D1009" s="6">
        <v>320</v>
      </c>
      <c r="E1009" s="7"/>
      <c r="F1009" s="16">
        <v>228</v>
      </c>
      <c r="G1009" s="8"/>
      <c r="H1009" s="8">
        <f t="shared" ref="H1009:H1012" si="2">D1009-F1009</f>
        <v>92</v>
      </c>
    </row>
    <row r="1010" spans="2:8" ht="15.6" x14ac:dyDescent="0.3">
      <c r="B1010" s="21">
        <v>264</v>
      </c>
      <c r="C1010" s="20" t="s">
        <v>12</v>
      </c>
      <c r="D1010" s="6">
        <v>880</v>
      </c>
      <c r="E1010" s="7"/>
      <c r="F1010" s="16">
        <v>330</v>
      </c>
      <c r="G1010" s="8"/>
      <c r="H1010" s="8">
        <f t="shared" si="2"/>
        <v>550</v>
      </c>
    </row>
    <row r="1011" spans="2:8" ht="15.6" x14ac:dyDescent="0.3">
      <c r="B1011" s="21">
        <v>355</v>
      </c>
      <c r="C1011" s="20" t="s">
        <v>13</v>
      </c>
      <c r="D1011" s="6">
        <v>883</v>
      </c>
      <c r="E1011" s="7"/>
      <c r="F1011" s="16">
        <v>100</v>
      </c>
      <c r="G1011" s="8"/>
      <c r="H1011" s="8">
        <f t="shared" si="2"/>
        <v>783</v>
      </c>
    </row>
    <row r="1012" spans="2:8" ht="15.6" x14ac:dyDescent="0.3">
      <c r="B1012" s="21">
        <v>483</v>
      </c>
      <c r="C1012" s="20" t="s">
        <v>14</v>
      </c>
      <c r="D1012" s="6">
        <v>1000</v>
      </c>
      <c r="E1012" s="7"/>
      <c r="F1012" s="16">
        <v>547</v>
      </c>
      <c r="G1012" s="8"/>
      <c r="H1012" s="8">
        <f t="shared" si="2"/>
        <v>453</v>
      </c>
    </row>
    <row r="1013" spans="2:8" x14ac:dyDescent="0.3">
      <c r="B1013" s="8"/>
      <c r="C1013" s="10" t="s">
        <v>15</v>
      </c>
      <c r="D1013" s="8"/>
      <c r="E1013" s="8">
        <v>44</v>
      </c>
      <c r="F1013" s="16">
        <f>SUM(F1007:F1012)</f>
        <v>3551</v>
      </c>
      <c r="G1013" s="8">
        <v>21</v>
      </c>
      <c r="H1013" s="8">
        <f>SUM(H1007:H1012)</f>
        <v>3612</v>
      </c>
    </row>
    <row r="1016" spans="2:8" x14ac:dyDescent="0.3">
      <c r="D1016" s="15" t="s">
        <v>31</v>
      </c>
      <c r="E1016" s="15"/>
      <c r="F1016" s="15"/>
    </row>
    <row r="1020" spans="2:8" ht="17.399999999999999" x14ac:dyDescent="0.3">
      <c r="C1020" s="1" t="s">
        <v>0</v>
      </c>
      <c r="H1020" t="s">
        <v>81</v>
      </c>
    </row>
    <row r="1021" spans="2:8" ht="24" customHeight="1" x14ac:dyDescent="0.3">
      <c r="B1021" s="103" t="s">
        <v>1</v>
      </c>
      <c r="C1021" s="105" t="s">
        <v>2</v>
      </c>
      <c r="D1021" s="97" t="s">
        <v>3</v>
      </c>
      <c r="E1021" s="99" t="s">
        <v>88</v>
      </c>
      <c r="F1021" s="100"/>
      <c r="G1021" s="101" t="s">
        <v>80</v>
      </c>
      <c r="H1021" s="102"/>
    </row>
    <row r="1022" spans="2:8" x14ac:dyDescent="0.3">
      <c r="B1022" s="104"/>
      <c r="C1022" s="106"/>
      <c r="D1022" s="98"/>
      <c r="E1022" s="2" t="s">
        <v>6</v>
      </c>
      <c r="F1022" s="2" t="s">
        <v>7</v>
      </c>
      <c r="G1022" s="3" t="s">
        <v>6</v>
      </c>
      <c r="H1022" s="3" t="s">
        <v>7</v>
      </c>
    </row>
    <row r="1023" spans="2:8" ht="15.6" x14ac:dyDescent="0.3">
      <c r="B1023" s="19">
        <v>33</v>
      </c>
      <c r="C1023" s="20" t="s">
        <v>8</v>
      </c>
      <c r="D1023" s="6" t="s">
        <v>28</v>
      </c>
      <c r="E1023" s="18">
        <v>50</v>
      </c>
      <c r="F1023" s="16">
        <v>1961</v>
      </c>
      <c r="G1023" s="8">
        <v>15</v>
      </c>
      <c r="H1023" s="8">
        <f>3280-F1023</f>
        <v>1319</v>
      </c>
    </row>
    <row r="1024" spans="2:8" ht="15.6" x14ac:dyDescent="0.3">
      <c r="B1024" s="21">
        <v>161</v>
      </c>
      <c r="C1024" s="20" t="s">
        <v>10</v>
      </c>
      <c r="D1024" s="6">
        <v>800</v>
      </c>
      <c r="E1024" s="7"/>
      <c r="F1024" s="16">
        <v>597</v>
      </c>
      <c r="G1024" s="8"/>
      <c r="H1024" s="8">
        <f>D1024-F1024</f>
        <v>203</v>
      </c>
    </row>
    <row r="1025" spans="2:9" ht="15.6" x14ac:dyDescent="0.3">
      <c r="B1025" s="19">
        <v>245</v>
      </c>
      <c r="C1025" s="20" t="s">
        <v>11</v>
      </c>
      <c r="D1025" s="6">
        <v>320</v>
      </c>
      <c r="E1025" s="7"/>
      <c r="F1025" s="16">
        <v>219</v>
      </c>
      <c r="G1025" s="8"/>
      <c r="H1025" s="8">
        <f t="shared" ref="H1025:H1028" si="3">D1025-F1025</f>
        <v>101</v>
      </c>
    </row>
    <row r="1026" spans="2:9" ht="15.6" x14ac:dyDescent="0.3">
      <c r="B1026" s="21">
        <v>264</v>
      </c>
      <c r="C1026" s="20" t="s">
        <v>12</v>
      </c>
      <c r="D1026" s="6">
        <v>880</v>
      </c>
      <c r="E1026" s="7"/>
      <c r="F1026" s="16">
        <v>360</v>
      </c>
      <c r="G1026" s="8"/>
      <c r="H1026" s="8">
        <f t="shared" si="3"/>
        <v>520</v>
      </c>
    </row>
    <row r="1027" spans="2:9" ht="15.6" x14ac:dyDescent="0.3">
      <c r="B1027" s="21">
        <v>355</v>
      </c>
      <c r="C1027" s="20" t="s">
        <v>13</v>
      </c>
      <c r="D1027" s="6">
        <v>883</v>
      </c>
      <c r="E1027" s="7"/>
      <c r="F1027" s="16">
        <v>79</v>
      </c>
      <c r="G1027" s="8"/>
      <c r="H1027" s="8">
        <f t="shared" si="3"/>
        <v>804</v>
      </c>
    </row>
    <row r="1028" spans="2:9" ht="15.6" x14ac:dyDescent="0.3">
      <c r="B1028" s="21">
        <v>483</v>
      </c>
      <c r="C1028" s="20" t="s">
        <v>14</v>
      </c>
      <c r="D1028" s="6">
        <v>1000</v>
      </c>
      <c r="E1028" s="7"/>
      <c r="F1028" s="16">
        <v>535</v>
      </c>
      <c r="G1028" s="8"/>
      <c r="H1028" s="8">
        <f t="shared" si="3"/>
        <v>465</v>
      </c>
    </row>
    <row r="1029" spans="2:9" x14ac:dyDescent="0.3">
      <c r="B1029" s="8"/>
      <c r="C1029" s="10" t="s">
        <v>15</v>
      </c>
      <c r="D1029" s="8"/>
      <c r="E1029" s="8">
        <v>50</v>
      </c>
      <c r="F1029" s="16">
        <f>SUM(F1023:F1028)</f>
        <v>3751</v>
      </c>
      <c r="G1029" s="8">
        <v>15</v>
      </c>
      <c r="H1029" s="8">
        <f>SUM(H1023:H1028)</f>
        <v>3412</v>
      </c>
    </row>
    <row r="1032" spans="2:9" x14ac:dyDescent="0.3">
      <c r="D1032" s="15" t="s">
        <v>31</v>
      </c>
      <c r="E1032" s="15"/>
      <c r="F1032" s="15"/>
    </row>
    <row r="1036" spans="2:9" ht="42" customHeight="1" x14ac:dyDescent="0.5">
      <c r="C1036" s="1" t="s">
        <v>0</v>
      </c>
      <c r="H1036" s="23" t="s">
        <v>89</v>
      </c>
    </row>
    <row r="1037" spans="2:9" ht="39" customHeight="1" x14ac:dyDescent="0.3">
      <c r="B1037" s="103" t="s">
        <v>1</v>
      </c>
      <c r="C1037" s="105" t="s">
        <v>2</v>
      </c>
      <c r="D1037" s="97" t="s">
        <v>3</v>
      </c>
      <c r="E1037" s="99" t="s">
        <v>90</v>
      </c>
      <c r="F1037" s="100"/>
      <c r="G1037" s="101" t="s">
        <v>91</v>
      </c>
      <c r="H1037" s="102"/>
      <c r="I1037" s="103"/>
    </row>
    <row r="1038" spans="2:9" x14ac:dyDescent="0.3">
      <c r="B1038" s="104"/>
      <c r="C1038" s="106"/>
      <c r="D1038" s="98"/>
      <c r="E1038" s="2" t="s">
        <v>6</v>
      </c>
      <c r="F1038" s="2" t="s">
        <v>7</v>
      </c>
      <c r="G1038" s="3" t="s">
        <v>6</v>
      </c>
      <c r="H1038" s="3" t="s">
        <v>7</v>
      </c>
      <c r="I1038" s="104"/>
    </row>
    <row r="1039" spans="2:9" ht="15.6" x14ac:dyDescent="0.3">
      <c r="B1039" s="19">
        <v>33</v>
      </c>
      <c r="C1039" s="20" t="s">
        <v>8</v>
      </c>
      <c r="D1039" s="6" t="s">
        <v>28</v>
      </c>
      <c r="E1039" s="18">
        <v>57</v>
      </c>
      <c r="F1039" s="16">
        <v>1987</v>
      </c>
      <c r="G1039" s="8">
        <v>8</v>
      </c>
      <c r="H1039" s="8">
        <v>1293</v>
      </c>
      <c r="I1039" s="19"/>
    </row>
    <row r="1040" spans="2:9" ht="15.6" x14ac:dyDescent="0.3">
      <c r="B1040" s="21">
        <v>161</v>
      </c>
      <c r="C1040" s="20" t="s">
        <v>10</v>
      </c>
      <c r="D1040" s="6">
        <v>800</v>
      </c>
      <c r="E1040" s="7"/>
      <c r="F1040" s="16">
        <v>630</v>
      </c>
      <c r="G1040" s="8"/>
      <c r="H1040" s="8">
        <v>170</v>
      </c>
      <c r="I1040" s="21"/>
    </row>
    <row r="1041" spans="2:9" ht="15.6" x14ac:dyDescent="0.3">
      <c r="B1041" s="19">
        <v>245</v>
      </c>
      <c r="C1041" s="20" t="s">
        <v>11</v>
      </c>
      <c r="D1041" s="6">
        <v>320</v>
      </c>
      <c r="E1041" s="7"/>
      <c r="F1041" s="16">
        <v>210</v>
      </c>
      <c r="G1041" s="8"/>
      <c r="H1041" s="8">
        <v>110</v>
      </c>
      <c r="I1041" s="19"/>
    </row>
    <row r="1042" spans="2:9" ht="15.6" x14ac:dyDescent="0.3">
      <c r="B1042" s="21">
        <v>264</v>
      </c>
      <c r="C1042" s="20" t="s">
        <v>12</v>
      </c>
      <c r="D1042" s="6">
        <v>880</v>
      </c>
      <c r="E1042" s="7"/>
      <c r="F1042" s="16">
        <v>330</v>
      </c>
      <c r="G1042" s="8"/>
      <c r="H1042" s="8">
        <v>550</v>
      </c>
      <c r="I1042" s="21"/>
    </row>
    <row r="1043" spans="2:9" ht="15.6" x14ac:dyDescent="0.3">
      <c r="B1043" s="21">
        <v>355</v>
      </c>
      <c r="C1043" s="20" t="s">
        <v>13</v>
      </c>
      <c r="D1043" s="6">
        <v>883</v>
      </c>
      <c r="E1043" s="7"/>
      <c r="F1043" s="16">
        <v>82</v>
      </c>
      <c r="G1043" s="8"/>
      <c r="H1043" s="8">
        <v>801</v>
      </c>
      <c r="I1043" s="21"/>
    </row>
    <row r="1044" spans="2:9" ht="15.6" x14ac:dyDescent="0.3">
      <c r="B1044" s="21">
        <v>483</v>
      </c>
      <c r="C1044" s="20" t="s">
        <v>14</v>
      </c>
      <c r="D1044" s="6">
        <v>1000</v>
      </c>
      <c r="E1044" s="7"/>
      <c r="F1044" s="16">
        <v>492</v>
      </c>
      <c r="G1044" s="8"/>
      <c r="H1044" s="8">
        <v>508</v>
      </c>
      <c r="I1044" s="21"/>
    </row>
    <row r="1045" spans="2:9" x14ac:dyDescent="0.3">
      <c r="B1045" s="8"/>
      <c r="C1045" s="10" t="s">
        <v>15</v>
      </c>
      <c r="D1045" s="8"/>
      <c r="E1045" s="8">
        <v>57</v>
      </c>
      <c r="F1045" s="16">
        <v>3731</v>
      </c>
      <c r="G1045" s="8">
        <v>8</v>
      </c>
      <c r="H1045" s="8">
        <v>3432</v>
      </c>
      <c r="I1045" s="8"/>
    </row>
    <row r="1048" spans="2:9" x14ac:dyDescent="0.3">
      <c r="D1048" s="15" t="s">
        <v>31</v>
      </c>
      <c r="E1048" s="15"/>
      <c r="F1048" s="15"/>
    </row>
    <row r="1051" spans="2:9" ht="39.75" customHeight="1" x14ac:dyDescent="0.3">
      <c r="C1051" s="1" t="s">
        <v>0</v>
      </c>
      <c r="H1051" t="s">
        <v>89</v>
      </c>
    </row>
    <row r="1052" spans="2:9" ht="42.75" customHeight="1" x14ac:dyDescent="0.3">
      <c r="B1052" s="103" t="s">
        <v>1</v>
      </c>
      <c r="C1052" s="105" t="s">
        <v>2</v>
      </c>
      <c r="D1052" s="97" t="s">
        <v>3</v>
      </c>
      <c r="E1052" s="99" t="s">
        <v>92</v>
      </c>
      <c r="F1052" s="100"/>
      <c r="G1052" s="101" t="s">
        <v>93</v>
      </c>
      <c r="H1052" s="102"/>
    </row>
    <row r="1053" spans="2:9" ht="36" customHeight="1" x14ac:dyDescent="0.3">
      <c r="B1053" s="104"/>
      <c r="C1053" s="106"/>
      <c r="D1053" s="98"/>
      <c r="E1053" s="2" t="s">
        <v>6</v>
      </c>
      <c r="F1053" s="2" t="s">
        <v>7</v>
      </c>
      <c r="G1053" s="3" t="s">
        <v>6</v>
      </c>
      <c r="H1053" s="3" t="s">
        <v>7</v>
      </c>
    </row>
    <row r="1054" spans="2:9" ht="15.6" x14ac:dyDescent="0.3">
      <c r="B1054" s="19">
        <v>33</v>
      </c>
      <c r="C1054" s="20" t="s">
        <v>8</v>
      </c>
      <c r="D1054" s="6" t="s">
        <v>28</v>
      </c>
      <c r="E1054" s="18">
        <v>53</v>
      </c>
      <c r="F1054" s="16">
        <v>1728</v>
      </c>
      <c r="G1054" s="8">
        <f>65-E1054</f>
        <v>12</v>
      </c>
      <c r="H1054" s="8">
        <f>3280-F1054</f>
        <v>1552</v>
      </c>
    </row>
    <row r="1055" spans="2:9" ht="15.6" x14ac:dyDescent="0.3">
      <c r="B1055" s="21">
        <v>161</v>
      </c>
      <c r="C1055" s="20" t="s">
        <v>10</v>
      </c>
      <c r="D1055" s="6">
        <v>800</v>
      </c>
      <c r="E1055" s="7"/>
      <c r="F1055" s="16">
        <v>702</v>
      </c>
      <c r="G1055" s="8"/>
      <c r="H1055" s="8">
        <f>D1055-F1055</f>
        <v>98</v>
      </c>
    </row>
    <row r="1056" spans="2:9" ht="15.6" x14ac:dyDescent="0.3">
      <c r="B1056" s="19">
        <v>245</v>
      </c>
      <c r="C1056" s="20" t="s">
        <v>11</v>
      </c>
      <c r="D1056" s="6">
        <v>320</v>
      </c>
      <c r="E1056" s="7"/>
      <c r="F1056" s="16">
        <v>228</v>
      </c>
      <c r="G1056" s="8"/>
      <c r="H1056" s="8">
        <f t="shared" ref="H1056:H1059" si="4">D1056-F1056</f>
        <v>92</v>
      </c>
    </row>
    <row r="1057" spans="2:8" ht="15.6" x14ac:dyDescent="0.3">
      <c r="B1057" s="21">
        <v>264</v>
      </c>
      <c r="C1057" s="20" t="s">
        <v>12</v>
      </c>
      <c r="D1057" s="6">
        <v>880</v>
      </c>
      <c r="E1057" s="7"/>
      <c r="F1057" s="16">
        <v>270</v>
      </c>
      <c r="G1057" s="8"/>
      <c r="H1057" s="8">
        <f t="shared" si="4"/>
        <v>610</v>
      </c>
    </row>
    <row r="1058" spans="2:8" ht="15.6" x14ac:dyDescent="0.3">
      <c r="B1058" s="21">
        <v>355</v>
      </c>
      <c r="C1058" s="20" t="s">
        <v>13</v>
      </c>
      <c r="D1058" s="6">
        <v>883</v>
      </c>
      <c r="E1058" s="7"/>
      <c r="F1058" s="16">
        <v>85</v>
      </c>
      <c r="G1058" s="8"/>
      <c r="H1058" s="8">
        <f t="shared" si="4"/>
        <v>798</v>
      </c>
    </row>
    <row r="1059" spans="2:8" ht="15.6" x14ac:dyDescent="0.3">
      <c r="B1059" s="21">
        <v>483</v>
      </c>
      <c r="C1059" s="20" t="s">
        <v>14</v>
      </c>
      <c r="D1059" s="6">
        <v>1000</v>
      </c>
      <c r="E1059" s="7"/>
      <c r="F1059" s="16">
        <v>561</v>
      </c>
      <c r="G1059" s="8"/>
      <c r="H1059" s="8">
        <f t="shared" si="4"/>
        <v>439</v>
      </c>
    </row>
    <row r="1060" spans="2:8" x14ac:dyDescent="0.3">
      <c r="B1060" s="8"/>
      <c r="C1060" s="10" t="s">
        <v>15</v>
      </c>
      <c r="D1060" s="8"/>
      <c r="E1060" s="8">
        <v>53</v>
      </c>
      <c r="F1060" s="16">
        <f>SUM(F1054:F1059)</f>
        <v>3574</v>
      </c>
      <c r="G1060" s="8">
        <v>12</v>
      </c>
      <c r="H1060" s="8">
        <f>SUM(H1054:H1059)</f>
        <v>3589</v>
      </c>
    </row>
    <row r="1063" spans="2:8" x14ac:dyDescent="0.3">
      <c r="D1063" s="15" t="s">
        <v>31</v>
      </c>
      <c r="E1063" s="15"/>
      <c r="F1063" s="15"/>
    </row>
    <row r="1067" spans="2:8" ht="17.399999999999999" x14ac:dyDescent="0.3">
      <c r="C1067" s="1" t="s">
        <v>0</v>
      </c>
      <c r="H1067" t="s">
        <v>89</v>
      </c>
    </row>
    <row r="1068" spans="2:8" ht="33.75" customHeight="1" x14ac:dyDescent="0.3">
      <c r="B1068" s="103" t="s">
        <v>1</v>
      </c>
      <c r="C1068" s="105" t="s">
        <v>2</v>
      </c>
      <c r="D1068" s="97" t="s">
        <v>3</v>
      </c>
      <c r="E1068" s="99" t="s">
        <v>94</v>
      </c>
      <c r="F1068" s="100"/>
      <c r="G1068" s="101" t="s">
        <v>95</v>
      </c>
      <c r="H1068" s="102"/>
    </row>
    <row r="1069" spans="2:8" x14ac:dyDescent="0.3">
      <c r="B1069" s="104"/>
      <c r="C1069" s="106"/>
      <c r="D1069" s="98"/>
      <c r="E1069" s="2" t="s">
        <v>6</v>
      </c>
      <c r="F1069" s="2" t="s">
        <v>7</v>
      </c>
      <c r="G1069" s="3" t="s">
        <v>6</v>
      </c>
      <c r="H1069" s="3" t="s">
        <v>7</v>
      </c>
    </row>
    <row r="1070" spans="2:8" ht="15.6" x14ac:dyDescent="0.3">
      <c r="B1070" s="19">
        <v>33</v>
      </c>
      <c r="C1070" s="20" t="s">
        <v>8</v>
      </c>
      <c r="D1070" s="6" t="s">
        <v>28</v>
      </c>
      <c r="E1070" s="18">
        <v>57</v>
      </c>
      <c r="F1070" s="16">
        <v>1861</v>
      </c>
      <c r="G1070" s="8">
        <f>65-E1070</f>
        <v>8</v>
      </c>
      <c r="H1070" s="8">
        <f>3280-F1070</f>
        <v>1419</v>
      </c>
    </row>
    <row r="1071" spans="2:8" ht="15.6" x14ac:dyDescent="0.3">
      <c r="B1071" s="21">
        <v>161</v>
      </c>
      <c r="C1071" s="20" t="s">
        <v>10</v>
      </c>
      <c r="D1071" s="6">
        <v>800</v>
      </c>
      <c r="E1071" s="7"/>
      <c r="F1071" s="16">
        <v>727</v>
      </c>
      <c r="G1071" s="8"/>
      <c r="H1071" s="8">
        <f>D1071-F1071</f>
        <v>73</v>
      </c>
    </row>
    <row r="1072" spans="2:8" ht="15.6" x14ac:dyDescent="0.3">
      <c r="B1072" s="19">
        <v>245</v>
      </c>
      <c r="C1072" s="20" t="s">
        <v>11</v>
      </c>
      <c r="D1072" s="6">
        <v>320</v>
      </c>
      <c r="E1072" s="7"/>
      <c r="F1072" s="16">
        <v>214</v>
      </c>
      <c r="G1072" s="8"/>
      <c r="H1072" s="8">
        <f t="shared" ref="H1072:H1075" si="5">D1072-F1072</f>
        <v>106</v>
      </c>
    </row>
    <row r="1073" spans="2:8" ht="15.6" x14ac:dyDescent="0.3">
      <c r="B1073" s="21">
        <v>264</v>
      </c>
      <c r="C1073" s="20" t="s">
        <v>12</v>
      </c>
      <c r="D1073" s="6">
        <v>880</v>
      </c>
      <c r="E1073" s="7"/>
      <c r="F1073" s="16">
        <v>240</v>
      </c>
      <c r="G1073" s="8"/>
      <c r="H1073" s="8">
        <f t="shared" si="5"/>
        <v>640</v>
      </c>
    </row>
    <row r="1074" spans="2:8" ht="15.6" x14ac:dyDescent="0.3">
      <c r="B1074" s="21">
        <v>355</v>
      </c>
      <c r="C1074" s="20" t="s">
        <v>13</v>
      </c>
      <c r="D1074" s="6">
        <v>883</v>
      </c>
      <c r="E1074" s="7"/>
      <c r="F1074" s="16">
        <v>92</v>
      </c>
      <c r="G1074" s="8"/>
      <c r="H1074" s="8">
        <f t="shared" si="5"/>
        <v>791</v>
      </c>
    </row>
    <row r="1075" spans="2:8" ht="15.6" x14ac:dyDescent="0.3">
      <c r="B1075" s="21">
        <v>483</v>
      </c>
      <c r="C1075" s="20" t="s">
        <v>14</v>
      </c>
      <c r="D1075" s="6">
        <v>1000</v>
      </c>
      <c r="E1075" s="7"/>
      <c r="F1075" s="16">
        <v>424</v>
      </c>
      <c r="G1075" s="8"/>
      <c r="H1075" s="8">
        <f t="shared" si="5"/>
        <v>576</v>
      </c>
    </row>
    <row r="1076" spans="2:8" x14ac:dyDescent="0.3">
      <c r="B1076" s="8"/>
      <c r="C1076" s="10" t="s">
        <v>15</v>
      </c>
      <c r="D1076" s="8"/>
      <c r="E1076" s="8">
        <v>57</v>
      </c>
      <c r="F1076" s="16">
        <f>SUM(F1070:F1075)</f>
        <v>3558</v>
      </c>
      <c r="G1076" s="8">
        <v>8</v>
      </c>
      <c r="H1076" s="8">
        <f>SUM(H1070:H1075)</f>
        <v>3605</v>
      </c>
    </row>
    <row r="1079" spans="2:8" x14ac:dyDescent="0.3">
      <c r="D1079" s="15" t="s">
        <v>31</v>
      </c>
      <c r="E1079" s="15"/>
      <c r="F1079" s="15"/>
    </row>
    <row r="1082" spans="2:8" ht="17.399999999999999" x14ac:dyDescent="0.3">
      <c r="C1082" s="1" t="s">
        <v>0</v>
      </c>
      <c r="H1082" t="s">
        <v>89</v>
      </c>
    </row>
    <row r="1083" spans="2:8" ht="30.75" customHeight="1" x14ac:dyDescent="0.3">
      <c r="B1083" s="103" t="s">
        <v>1</v>
      </c>
      <c r="C1083" s="105" t="s">
        <v>2</v>
      </c>
      <c r="D1083" s="97" t="s">
        <v>3</v>
      </c>
      <c r="E1083" s="99" t="s">
        <v>96</v>
      </c>
      <c r="F1083" s="100"/>
      <c r="G1083" s="101" t="s">
        <v>97</v>
      </c>
      <c r="H1083" s="102"/>
    </row>
    <row r="1084" spans="2:8" x14ac:dyDescent="0.3">
      <c r="B1084" s="104"/>
      <c r="C1084" s="106"/>
      <c r="D1084" s="98"/>
      <c r="E1084" s="2" t="s">
        <v>6</v>
      </c>
      <c r="F1084" s="2" t="s">
        <v>7</v>
      </c>
      <c r="G1084" s="3" t="s">
        <v>6</v>
      </c>
      <c r="H1084" s="3" t="s">
        <v>7</v>
      </c>
    </row>
    <row r="1085" spans="2:8" ht="15.6" x14ac:dyDescent="0.3">
      <c r="B1085" s="19">
        <v>33</v>
      </c>
      <c r="C1085" s="20" t="s">
        <v>8</v>
      </c>
      <c r="D1085" s="6" t="s">
        <v>28</v>
      </c>
      <c r="E1085" s="18">
        <v>65</v>
      </c>
      <c r="F1085" s="16">
        <v>1922</v>
      </c>
      <c r="G1085" s="8">
        <f>65-E1085</f>
        <v>0</v>
      </c>
      <c r="H1085" s="8">
        <f>3280-F1085</f>
        <v>1358</v>
      </c>
    </row>
    <row r="1086" spans="2:8" ht="15.6" x14ac:dyDescent="0.3">
      <c r="B1086" s="21">
        <v>161</v>
      </c>
      <c r="C1086" s="20" t="s">
        <v>10</v>
      </c>
      <c r="D1086" s="6">
        <v>800</v>
      </c>
      <c r="E1086" s="7"/>
      <c r="F1086" s="16">
        <v>586</v>
      </c>
      <c r="G1086" s="8"/>
      <c r="H1086" s="8">
        <f>D1086-F1086</f>
        <v>214</v>
      </c>
    </row>
    <row r="1087" spans="2:8" ht="15.6" x14ac:dyDescent="0.3">
      <c r="B1087" s="19">
        <v>245</v>
      </c>
      <c r="C1087" s="20" t="s">
        <v>11</v>
      </c>
      <c r="D1087" s="6">
        <v>320</v>
      </c>
      <c r="E1087" s="7"/>
      <c r="F1087" s="16">
        <v>241</v>
      </c>
      <c r="G1087" s="8"/>
      <c r="H1087" s="8">
        <f t="shared" ref="H1087:H1090" si="6">D1087-F1087</f>
        <v>79</v>
      </c>
    </row>
    <row r="1088" spans="2:8" ht="15.6" x14ac:dyDescent="0.3">
      <c r="B1088" s="21">
        <v>264</v>
      </c>
      <c r="C1088" s="20" t="s">
        <v>12</v>
      </c>
      <c r="D1088" s="6">
        <v>880</v>
      </c>
      <c r="E1088" s="7"/>
      <c r="F1088" s="16">
        <v>150</v>
      </c>
      <c r="G1088" s="8"/>
      <c r="H1088" s="8">
        <f t="shared" si="6"/>
        <v>730</v>
      </c>
    </row>
    <row r="1089" spans="2:8" ht="15.6" x14ac:dyDescent="0.3">
      <c r="B1089" s="21">
        <v>355</v>
      </c>
      <c r="C1089" s="20" t="s">
        <v>13</v>
      </c>
      <c r="D1089" s="6">
        <v>883</v>
      </c>
      <c r="E1089" s="7"/>
      <c r="F1089" s="16">
        <v>104</v>
      </c>
      <c r="G1089" s="8"/>
      <c r="H1089" s="8">
        <f t="shared" si="6"/>
        <v>779</v>
      </c>
    </row>
    <row r="1090" spans="2:8" ht="15.6" x14ac:dyDescent="0.3">
      <c r="B1090" s="21">
        <v>483</v>
      </c>
      <c r="C1090" s="20" t="s">
        <v>14</v>
      </c>
      <c r="D1090" s="6">
        <v>1000</v>
      </c>
      <c r="E1090" s="7"/>
      <c r="F1090" s="16">
        <v>349</v>
      </c>
      <c r="G1090" s="8"/>
      <c r="H1090" s="8">
        <f t="shared" si="6"/>
        <v>651</v>
      </c>
    </row>
    <row r="1091" spans="2:8" x14ac:dyDescent="0.3">
      <c r="B1091" s="8"/>
      <c r="C1091" s="10" t="s">
        <v>15</v>
      </c>
      <c r="D1091" s="8"/>
      <c r="E1091" s="8">
        <v>65</v>
      </c>
      <c r="F1091" s="16">
        <f>SUM(F1085:F1090)</f>
        <v>3352</v>
      </c>
      <c r="G1091" s="8">
        <v>0</v>
      </c>
      <c r="H1091" s="8">
        <f>SUM(H1085:H1090)</f>
        <v>3811</v>
      </c>
    </row>
    <row r="1094" spans="2:8" x14ac:dyDescent="0.3">
      <c r="D1094" s="15" t="s">
        <v>31</v>
      </c>
      <c r="E1094" s="15"/>
      <c r="F1094" s="15"/>
    </row>
    <row r="1097" spans="2:8" ht="15" customHeight="1" x14ac:dyDescent="0.3">
      <c r="B1097" s="103"/>
      <c r="C1097" s="105" t="s">
        <v>0</v>
      </c>
      <c r="D1097" s="97"/>
      <c r="E1097" s="109" t="s">
        <v>98</v>
      </c>
      <c r="F1097" s="110"/>
      <c r="G1097" s="101" t="s">
        <v>89</v>
      </c>
      <c r="H1097" s="102"/>
    </row>
    <row r="1098" spans="2:8" ht="51.75" customHeight="1" x14ac:dyDescent="0.3">
      <c r="B1098" s="104" t="s">
        <v>1</v>
      </c>
      <c r="C1098" s="106" t="s">
        <v>2</v>
      </c>
      <c r="D1098" s="98" t="s">
        <v>3</v>
      </c>
      <c r="E1098" s="111"/>
      <c r="F1098" s="112"/>
      <c r="G1098" s="101" t="s">
        <v>99</v>
      </c>
      <c r="H1098" s="102"/>
    </row>
    <row r="1099" spans="2:8" ht="15.6" x14ac:dyDescent="0.3">
      <c r="B1099" s="19"/>
      <c r="C1099" s="20"/>
      <c r="D1099" s="6"/>
      <c r="E1099" s="18" t="s">
        <v>6</v>
      </c>
      <c r="F1099" s="16" t="s">
        <v>7</v>
      </c>
      <c r="G1099" s="8" t="s">
        <v>6</v>
      </c>
      <c r="H1099" s="8" t="s">
        <v>7</v>
      </c>
    </row>
    <row r="1100" spans="2:8" ht="15.6" x14ac:dyDescent="0.3">
      <c r="B1100" s="21">
        <v>33</v>
      </c>
      <c r="C1100" s="20" t="s">
        <v>8</v>
      </c>
      <c r="D1100" s="6" t="s">
        <v>28</v>
      </c>
      <c r="E1100" s="7">
        <v>65</v>
      </c>
      <c r="F1100" s="16">
        <v>1843</v>
      </c>
      <c r="G1100" s="8">
        <v>0</v>
      </c>
      <c r="H1100" s="8">
        <v>1437</v>
      </c>
    </row>
    <row r="1101" spans="2:8" ht="15.6" x14ac:dyDescent="0.3">
      <c r="B1101" s="19">
        <v>161</v>
      </c>
      <c r="C1101" s="20" t="s">
        <v>10</v>
      </c>
      <c r="D1101" s="6">
        <v>800</v>
      </c>
      <c r="E1101" s="7"/>
      <c r="F1101" s="16">
        <v>434</v>
      </c>
      <c r="G1101" s="8"/>
      <c r="H1101" s="8">
        <v>366</v>
      </c>
    </row>
    <row r="1102" spans="2:8" ht="15.6" x14ac:dyDescent="0.3">
      <c r="B1102" s="21">
        <v>245</v>
      </c>
      <c r="C1102" s="20" t="s">
        <v>11</v>
      </c>
      <c r="D1102" s="6">
        <v>320</v>
      </c>
      <c r="E1102" s="7"/>
      <c r="F1102" s="16">
        <v>187</v>
      </c>
      <c r="G1102" s="8"/>
      <c r="H1102" s="8">
        <v>133</v>
      </c>
    </row>
    <row r="1103" spans="2:8" ht="15.6" x14ac:dyDescent="0.3">
      <c r="B1103" s="21">
        <v>264</v>
      </c>
      <c r="C1103" s="20" t="s">
        <v>12</v>
      </c>
      <c r="D1103" s="6">
        <v>880</v>
      </c>
      <c r="E1103" s="7"/>
      <c r="F1103" s="16">
        <v>180</v>
      </c>
      <c r="G1103" s="8"/>
      <c r="H1103" s="8">
        <v>700</v>
      </c>
    </row>
    <row r="1104" spans="2:8" ht="15.6" x14ac:dyDescent="0.3">
      <c r="B1104" s="21">
        <v>355</v>
      </c>
      <c r="C1104" s="20" t="s">
        <v>13</v>
      </c>
      <c r="D1104" s="6">
        <v>883</v>
      </c>
      <c r="E1104" s="7"/>
      <c r="F1104" s="16">
        <v>113</v>
      </c>
      <c r="G1104" s="8"/>
      <c r="H1104" s="8">
        <v>770</v>
      </c>
    </row>
    <row r="1105" spans="2:8" x14ac:dyDescent="0.3">
      <c r="B1105" s="8">
        <v>483</v>
      </c>
      <c r="C1105" s="10" t="s">
        <v>14</v>
      </c>
      <c r="D1105" s="8">
        <v>1000</v>
      </c>
      <c r="E1105" s="8"/>
      <c r="F1105" s="16">
        <v>424</v>
      </c>
      <c r="G1105" s="8"/>
      <c r="H1105" s="8">
        <v>576</v>
      </c>
    </row>
    <row r="1106" spans="2:8" x14ac:dyDescent="0.3">
      <c r="B1106" s="24"/>
      <c r="C1106" s="25" t="s">
        <v>15</v>
      </c>
      <c r="D1106" s="26"/>
      <c r="E1106" s="107">
        <v>65</v>
      </c>
      <c r="F1106" s="107">
        <v>3181</v>
      </c>
      <c r="G1106" s="108">
        <v>0</v>
      </c>
      <c r="H1106" s="108">
        <v>3982</v>
      </c>
    </row>
    <row r="1109" spans="2:8" x14ac:dyDescent="0.3">
      <c r="D1109" t="s">
        <v>31</v>
      </c>
    </row>
    <row r="1111" spans="2:8" ht="17.399999999999999" x14ac:dyDescent="0.3">
      <c r="C1111" s="1" t="s">
        <v>0</v>
      </c>
      <c r="H1111" t="s">
        <v>89</v>
      </c>
    </row>
    <row r="1112" spans="2:8" ht="22.5" customHeight="1" x14ac:dyDescent="0.3">
      <c r="B1112" s="103" t="s">
        <v>1</v>
      </c>
      <c r="C1112" s="105" t="s">
        <v>2</v>
      </c>
      <c r="D1112" s="97" t="s">
        <v>3</v>
      </c>
      <c r="E1112" s="99" t="s">
        <v>100</v>
      </c>
      <c r="F1112" s="100"/>
      <c r="G1112" s="101" t="s">
        <v>101</v>
      </c>
      <c r="H1112" s="102"/>
    </row>
    <row r="1113" spans="2:8" x14ac:dyDescent="0.3">
      <c r="B1113" s="104"/>
      <c r="C1113" s="106"/>
      <c r="D1113" s="98"/>
      <c r="E1113" s="2" t="s">
        <v>6</v>
      </c>
      <c r="F1113" s="2" t="s">
        <v>7</v>
      </c>
      <c r="G1113" s="27" t="s">
        <v>6</v>
      </c>
      <c r="H1113" s="27" t="s">
        <v>7</v>
      </c>
    </row>
    <row r="1114" spans="2:8" ht="15.6" x14ac:dyDescent="0.3">
      <c r="B1114" s="19">
        <v>33</v>
      </c>
      <c r="C1114" s="20" t="s">
        <v>8</v>
      </c>
      <c r="D1114" s="6" t="s">
        <v>28</v>
      </c>
      <c r="E1114" s="18">
        <v>45</v>
      </c>
      <c r="F1114" s="16">
        <v>1640</v>
      </c>
      <c r="G1114" s="8">
        <f>65-E1114</f>
        <v>20</v>
      </c>
      <c r="H1114" s="8">
        <f>3280-F1114</f>
        <v>1640</v>
      </c>
    </row>
    <row r="1115" spans="2:8" ht="15.6" x14ac:dyDescent="0.3">
      <c r="B1115" s="21">
        <v>161</v>
      </c>
      <c r="C1115" s="20" t="s">
        <v>10</v>
      </c>
      <c r="D1115" s="6">
        <v>800</v>
      </c>
      <c r="E1115" s="7"/>
      <c r="F1115" s="16">
        <v>302</v>
      </c>
      <c r="G1115" s="8"/>
      <c r="H1115" s="8">
        <f>D1115-F1115</f>
        <v>498</v>
      </c>
    </row>
    <row r="1116" spans="2:8" ht="15.6" x14ac:dyDescent="0.3">
      <c r="B1116" s="19">
        <v>245</v>
      </c>
      <c r="C1116" s="20" t="s">
        <v>11</v>
      </c>
      <c r="D1116" s="6">
        <v>320</v>
      </c>
      <c r="E1116" s="7"/>
      <c r="F1116" s="16">
        <v>224</v>
      </c>
      <c r="G1116" s="8"/>
      <c r="H1116" s="8">
        <f t="shared" ref="H1116:H1119" si="7">D1116-F1116</f>
        <v>96</v>
      </c>
    </row>
    <row r="1117" spans="2:8" ht="15.6" x14ac:dyDescent="0.3">
      <c r="B1117" s="21">
        <v>264</v>
      </c>
      <c r="C1117" s="20" t="s">
        <v>12</v>
      </c>
      <c r="D1117" s="6">
        <v>880</v>
      </c>
      <c r="E1117" s="7"/>
      <c r="F1117" s="16">
        <v>240</v>
      </c>
      <c r="G1117" s="8"/>
      <c r="H1117" s="8">
        <f t="shared" si="7"/>
        <v>640</v>
      </c>
    </row>
    <row r="1118" spans="2:8" ht="15.6" x14ac:dyDescent="0.3">
      <c r="B1118" s="21">
        <v>355</v>
      </c>
      <c r="C1118" s="20" t="s">
        <v>13</v>
      </c>
      <c r="D1118" s="6">
        <v>883</v>
      </c>
      <c r="E1118" s="7"/>
      <c r="F1118" s="16">
        <v>116</v>
      </c>
      <c r="G1118" s="8"/>
      <c r="H1118" s="8">
        <f t="shared" si="7"/>
        <v>767</v>
      </c>
    </row>
    <row r="1119" spans="2:8" ht="15.6" x14ac:dyDescent="0.3">
      <c r="B1119" s="21">
        <v>483</v>
      </c>
      <c r="C1119" s="20" t="s">
        <v>14</v>
      </c>
      <c r="D1119" s="6">
        <v>1000</v>
      </c>
      <c r="E1119" s="7"/>
      <c r="F1119" s="16">
        <v>412</v>
      </c>
      <c r="G1119" s="8"/>
      <c r="H1119" s="8">
        <f t="shared" si="7"/>
        <v>588</v>
      </c>
    </row>
    <row r="1120" spans="2:8" x14ac:dyDescent="0.3">
      <c r="B1120" s="8"/>
      <c r="C1120" s="10" t="s">
        <v>15</v>
      </c>
      <c r="D1120" s="8"/>
      <c r="E1120" s="8">
        <v>45</v>
      </c>
      <c r="F1120" s="16">
        <f>SUM(F1114:F1119)</f>
        <v>2934</v>
      </c>
      <c r="G1120" s="8">
        <v>20</v>
      </c>
      <c r="H1120" s="8">
        <f>SUM(H1114:H1119)</f>
        <v>4229</v>
      </c>
    </row>
    <row r="1123" spans="2:8" x14ac:dyDescent="0.3">
      <c r="D1123" s="15" t="s">
        <v>31</v>
      </c>
      <c r="E1123" s="15"/>
      <c r="F1123" s="15"/>
    </row>
    <row r="1126" spans="2:8" ht="17.399999999999999" x14ac:dyDescent="0.3">
      <c r="C1126" s="1" t="s">
        <v>0</v>
      </c>
      <c r="H1126" t="s">
        <v>89</v>
      </c>
    </row>
    <row r="1127" spans="2:8" ht="25.5" customHeight="1" x14ac:dyDescent="0.3">
      <c r="B1127" s="103" t="s">
        <v>1</v>
      </c>
      <c r="C1127" s="105" t="s">
        <v>2</v>
      </c>
      <c r="D1127" s="97" t="s">
        <v>3</v>
      </c>
      <c r="E1127" s="99" t="s">
        <v>104</v>
      </c>
      <c r="F1127" s="100"/>
      <c r="G1127" s="101" t="s">
        <v>102</v>
      </c>
      <c r="H1127" s="102"/>
    </row>
    <row r="1128" spans="2:8" x14ac:dyDescent="0.3">
      <c r="B1128" s="104"/>
      <c r="C1128" s="106"/>
      <c r="D1128" s="98"/>
      <c r="E1128" s="2" t="s">
        <v>6</v>
      </c>
      <c r="F1128" s="29" t="s">
        <v>7</v>
      </c>
      <c r="G1128" s="27" t="s">
        <v>6</v>
      </c>
      <c r="H1128" s="27" t="s">
        <v>7</v>
      </c>
    </row>
    <row r="1129" spans="2:8" ht="15.6" x14ac:dyDescent="0.3">
      <c r="B1129" s="19">
        <v>33</v>
      </c>
      <c r="C1129" s="20" t="s">
        <v>8</v>
      </c>
      <c r="D1129" s="6" t="s">
        <v>28</v>
      </c>
      <c r="E1129" s="18">
        <v>46</v>
      </c>
      <c r="F1129" s="16">
        <v>1674</v>
      </c>
      <c r="G1129" s="8">
        <f>65-E1129</f>
        <v>19</v>
      </c>
      <c r="H1129" s="8">
        <f>3280-F1129</f>
        <v>1606</v>
      </c>
    </row>
    <row r="1130" spans="2:8" ht="15.6" x14ac:dyDescent="0.3">
      <c r="B1130" s="21">
        <v>161</v>
      </c>
      <c r="C1130" s="20" t="s">
        <v>10</v>
      </c>
      <c r="D1130" s="6">
        <v>800</v>
      </c>
      <c r="E1130" s="7"/>
      <c r="F1130" s="16">
        <v>436</v>
      </c>
      <c r="G1130" s="8"/>
      <c r="H1130" s="8">
        <f>D1130-F1130</f>
        <v>364</v>
      </c>
    </row>
    <row r="1131" spans="2:8" ht="15.6" x14ac:dyDescent="0.3">
      <c r="B1131" s="19">
        <v>245</v>
      </c>
      <c r="C1131" s="20" t="s">
        <v>11</v>
      </c>
      <c r="D1131" s="6">
        <v>320</v>
      </c>
      <c r="E1131" s="7"/>
      <c r="F1131" s="16">
        <v>201</v>
      </c>
      <c r="G1131" s="8"/>
      <c r="H1131" s="8">
        <f t="shared" ref="H1131:H1134" si="8">D1131-F1131</f>
        <v>119</v>
      </c>
    </row>
    <row r="1132" spans="2:8" ht="15.6" x14ac:dyDescent="0.3">
      <c r="B1132" s="21">
        <v>264</v>
      </c>
      <c r="C1132" s="20" t="s">
        <v>12</v>
      </c>
      <c r="D1132" s="6">
        <v>880</v>
      </c>
      <c r="E1132" s="7"/>
      <c r="F1132" s="16">
        <v>300</v>
      </c>
      <c r="G1132" s="8"/>
      <c r="H1132" s="8">
        <f t="shared" si="8"/>
        <v>580</v>
      </c>
    </row>
    <row r="1133" spans="2:8" ht="15.6" x14ac:dyDescent="0.3">
      <c r="B1133" s="21">
        <v>355</v>
      </c>
      <c r="C1133" s="20" t="s">
        <v>13</v>
      </c>
      <c r="D1133" s="6">
        <v>883</v>
      </c>
      <c r="E1133" s="7"/>
      <c r="F1133" s="16">
        <v>123</v>
      </c>
      <c r="G1133" s="8"/>
      <c r="H1133" s="8">
        <f t="shared" si="8"/>
        <v>760</v>
      </c>
    </row>
    <row r="1134" spans="2:8" ht="15.6" x14ac:dyDescent="0.3">
      <c r="B1134" s="21">
        <v>483</v>
      </c>
      <c r="C1134" s="20" t="s">
        <v>14</v>
      </c>
      <c r="D1134" s="6">
        <v>1000</v>
      </c>
      <c r="E1134" s="7"/>
      <c r="F1134" s="16">
        <v>381</v>
      </c>
      <c r="G1134" s="8"/>
      <c r="H1134" s="8">
        <f t="shared" si="8"/>
        <v>619</v>
      </c>
    </row>
    <row r="1135" spans="2:8" x14ac:dyDescent="0.3">
      <c r="B1135" s="8"/>
      <c r="C1135" s="10" t="s">
        <v>15</v>
      </c>
      <c r="D1135" s="8"/>
      <c r="E1135" s="8">
        <v>46</v>
      </c>
      <c r="F1135" s="16">
        <f>SUM(F1129:F1134)</f>
        <v>3115</v>
      </c>
      <c r="G1135" s="8">
        <v>19</v>
      </c>
      <c r="H1135" s="8">
        <f>SUM(H1129:H1134)</f>
        <v>4048</v>
      </c>
    </row>
    <row r="1138" spans="2:8" x14ac:dyDescent="0.3">
      <c r="D1138" s="15" t="s">
        <v>31</v>
      </c>
      <c r="E1138" s="15"/>
      <c r="F1138" s="15"/>
    </row>
    <row r="1141" spans="2:8" ht="17.399999999999999" x14ac:dyDescent="0.3">
      <c r="C1141" s="1" t="s">
        <v>0</v>
      </c>
      <c r="H1141" t="s">
        <v>89</v>
      </c>
    </row>
    <row r="1142" spans="2:8" ht="24.75" customHeight="1" x14ac:dyDescent="0.3">
      <c r="B1142" s="103" t="s">
        <v>1</v>
      </c>
      <c r="C1142" s="105" t="s">
        <v>2</v>
      </c>
      <c r="D1142" s="97" t="s">
        <v>3</v>
      </c>
      <c r="E1142" s="99" t="s">
        <v>16</v>
      </c>
      <c r="F1142" s="100"/>
      <c r="G1142" s="101" t="s">
        <v>103</v>
      </c>
      <c r="H1142" s="102"/>
    </row>
    <row r="1143" spans="2:8" x14ac:dyDescent="0.3">
      <c r="B1143" s="104"/>
      <c r="C1143" s="106"/>
      <c r="D1143" s="98"/>
      <c r="E1143" s="2" t="s">
        <v>6</v>
      </c>
      <c r="F1143" s="29" t="s">
        <v>7</v>
      </c>
      <c r="G1143" s="27" t="s">
        <v>6</v>
      </c>
      <c r="H1143" s="27" t="s">
        <v>7</v>
      </c>
    </row>
    <row r="1144" spans="2:8" ht="15.6" x14ac:dyDescent="0.3">
      <c r="B1144" s="19">
        <v>33</v>
      </c>
      <c r="C1144" s="20" t="s">
        <v>8</v>
      </c>
      <c r="D1144" s="6" t="s">
        <v>28</v>
      </c>
      <c r="E1144" s="18">
        <v>46</v>
      </c>
      <c r="F1144" s="16">
        <v>1730</v>
      </c>
      <c r="G1144" s="8">
        <f>65-E1144</f>
        <v>19</v>
      </c>
      <c r="H1144" s="8">
        <f>3280-F1144</f>
        <v>1550</v>
      </c>
    </row>
    <row r="1145" spans="2:8" ht="15.6" x14ac:dyDescent="0.3">
      <c r="B1145" s="21">
        <v>161</v>
      </c>
      <c r="C1145" s="20" t="s">
        <v>10</v>
      </c>
      <c r="D1145" s="6">
        <v>800</v>
      </c>
      <c r="E1145" s="7"/>
      <c r="F1145" s="16">
        <v>409</v>
      </c>
      <c r="G1145" s="8"/>
      <c r="H1145" s="8">
        <f>D1145-F1145</f>
        <v>391</v>
      </c>
    </row>
    <row r="1146" spans="2:8" ht="15.6" x14ac:dyDescent="0.3">
      <c r="B1146" s="19">
        <v>245</v>
      </c>
      <c r="C1146" s="20" t="s">
        <v>11</v>
      </c>
      <c r="D1146" s="6">
        <v>320</v>
      </c>
      <c r="E1146" s="7"/>
      <c r="F1146" s="16">
        <v>219</v>
      </c>
      <c r="G1146" s="8"/>
      <c r="H1146" s="8">
        <f t="shared" ref="H1146:H1149" si="9">D1146-F1146</f>
        <v>101</v>
      </c>
    </row>
    <row r="1147" spans="2:8" ht="15.6" x14ac:dyDescent="0.3">
      <c r="B1147" s="21">
        <v>264</v>
      </c>
      <c r="C1147" s="20" t="s">
        <v>12</v>
      </c>
      <c r="D1147" s="6">
        <v>880</v>
      </c>
      <c r="E1147" s="7"/>
      <c r="F1147" s="16">
        <v>270</v>
      </c>
      <c r="G1147" s="8"/>
      <c r="H1147" s="8">
        <f t="shared" si="9"/>
        <v>610</v>
      </c>
    </row>
    <row r="1148" spans="2:8" ht="15.6" x14ac:dyDescent="0.3">
      <c r="B1148" s="21">
        <v>355</v>
      </c>
      <c r="C1148" s="20" t="s">
        <v>13</v>
      </c>
      <c r="D1148" s="6">
        <v>883</v>
      </c>
      <c r="E1148" s="7"/>
      <c r="F1148" s="16">
        <v>124</v>
      </c>
      <c r="G1148" s="8"/>
      <c r="H1148" s="8">
        <f t="shared" si="9"/>
        <v>759</v>
      </c>
    </row>
    <row r="1149" spans="2:8" ht="15.6" x14ac:dyDescent="0.3">
      <c r="B1149" s="21">
        <v>483</v>
      </c>
      <c r="C1149" s="20" t="s">
        <v>14</v>
      </c>
      <c r="D1149" s="6">
        <v>1000</v>
      </c>
      <c r="E1149" s="7"/>
      <c r="F1149" s="16">
        <v>450</v>
      </c>
      <c r="G1149" s="8"/>
      <c r="H1149" s="8">
        <f t="shared" si="9"/>
        <v>550</v>
      </c>
    </row>
    <row r="1150" spans="2:8" x14ac:dyDescent="0.3">
      <c r="B1150" s="8"/>
      <c r="C1150" s="10" t="s">
        <v>15</v>
      </c>
      <c r="D1150" s="8"/>
      <c r="E1150" s="8">
        <v>46</v>
      </c>
      <c r="F1150" s="16">
        <f>SUM(F1144:F1149)</f>
        <v>3202</v>
      </c>
      <c r="G1150" s="8">
        <v>19</v>
      </c>
      <c r="H1150" s="8">
        <f>SUM(H1144:H1149)</f>
        <v>3961</v>
      </c>
    </row>
    <row r="1153" spans="2:8" x14ac:dyDescent="0.3">
      <c r="D1153" s="15" t="s">
        <v>31</v>
      </c>
      <c r="E1153" s="15"/>
      <c r="F1153" s="15"/>
    </row>
    <row r="1157" spans="2:8" ht="17.399999999999999" x14ac:dyDescent="0.3">
      <c r="C1157" s="1" t="s">
        <v>0</v>
      </c>
      <c r="H1157" t="s">
        <v>89</v>
      </c>
    </row>
    <row r="1158" spans="2:8" ht="29.25" customHeight="1" x14ac:dyDescent="0.3">
      <c r="B1158" s="103" t="s">
        <v>1</v>
      </c>
      <c r="C1158" s="105" t="s">
        <v>2</v>
      </c>
      <c r="D1158" s="97" t="s">
        <v>3</v>
      </c>
      <c r="E1158" s="99" t="s">
        <v>18</v>
      </c>
      <c r="F1158" s="100"/>
      <c r="G1158" s="101" t="s">
        <v>105</v>
      </c>
      <c r="H1158" s="102"/>
    </row>
    <row r="1159" spans="2:8" x14ac:dyDescent="0.3">
      <c r="B1159" s="104"/>
      <c r="C1159" s="106"/>
      <c r="D1159" s="98"/>
      <c r="E1159" s="2" t="s">
        <v>6</v>
      </c>
      <c r="F1159" s="29" t="s">
        <v>7</v>
      </c>
      <c r="G1159" s="28" t="s">
        <v>6</v>
      </c>
      <c r="H1159" s="28" t="s">
        <v>7</v>
      </c>
    </row>
    <row r="1160" spans="2:8" ht="15.6" x14ac:dyDescent="0.3">
      <c r="B1160" s="19">
        <v>33</v>
      </c>
      <c r="C1160" s="20" t="s">
        <v>8</v>
      </c>
      <c r="D1160" s="6" t="s">
        <v>28</v>
      </c>
      <c r="E1160" s="18">
        <v>57</v>
      </c>
      <c r="F1160" s="16">
        <v>1702</v>
      </c>
      <c r="G1160" s="8">
        <f>65-E1160</f>
        <v>8</v>
      </c>
      <c r="H1160" s="8">
        <f>3280-F1160</f>
        <v>1578</v>
      </c>
    </row>
    <row r="1161" spans="2:8" ht="15.6" x14ac:dyDescent="0.3">
      <c r="B1161" s="21">
        <v>161</v>
      </c>
      <c r="C1161" s="20" t="s">
        <v>10</v>
      </c>
      <c r="D1161" s="6">
        <v>800</v>
      </c>
      <c r="E1161" s="7"/>
      <c r="F1161" s="16">
        <v>432</v>
      </c>
      <c r="G1161" s="8"/>
      <c r="H1161" s="8">
        <f>D1161-F1161</f>
        <v>368</v>
      </c>
    </row>
    <row r="1162" spans="2:8" ht="15.6" x14ac:dyDescent="0.3">
      <c r="B1162" s="19">
        <v>245</v>
      </c>
      <c r="C1162" s="20" t="s">
        <v>11</v>
      </c>
      <c r="D1162" s="6">
        <v>320</v>
      </c>
      <c r="E1162" s="7"/>
      <c r="F1162" s="16">
        <v>228</v>
      </c>
      <c r="G1162" s="8"/>
      <c r="H1162" s="8">
        <f t="shared" ref="H1162:H1165" si="10">D1162-F1162</f>
        <v>92</v>
      </c>
    </row>
    <row r="1163" spans="2:8" ht="15.6" x14ac:dyDescent="0.3">
      <c r="B1163" s="21">
        <v>264</v>
      </c>
      <c r="C1163" s="20" t="s">
        <v>12</v>
      </c>
      <c r="D1163" s="6">
        <v>880</v>
      </c>
      <c r="E1163" s="7"/>
      <c r="F1163" s="16">
        <v>180</v>
      </c>
      <c r="G1163" s="8"/>
      <c r="H1163" s="8">
        <f t="shared" si="10"/>
        <v>700</v>
      </c>
    </row>
    <row r="1164" spans="2:8" ht="15.6" x14ac:dyDescent="0.3">
      <c r="B1164" s="21">
        <v>355</v>
      </c>
      <c r="C1164" s="20" t="s">
        <v>13</v>
      </c>
      <c r="D1164" s="6">
        <v>883</v>
      </c>
      <c r="E1164" s="7"/>
      <c r="F1164" s="16">
        <v>118</v>
      </c>
      <c r="G1164" s="8"/>
      <c r="H1164" s="8">
        <f t="shared" si="10"/>
        <v>765</v>
      </c>
    </row>
    <row r="1165" spans="2:8" ht="15.6" x14ac:dyDescent="0.3">
      <c r="B1165" s="21">
        <v>483</v>
      </c>
      <c r="C1165" s="20" t="s">
        <v>14</v>
      </c>
      <c r="D1165" s="6">
        <v>1000</v>
      </c>
      <c r="E1165" s="7"/>
      <c r="F1165" s="16">
        <v>444</v>
      </c>
      <c r="G1165" s="8"/>
      <c r="H1165" s="8">
        <f t="shared" si="10"/>
        <v>556</v>
      </c>
    </row>
    <row r="1166" spans="2:8" x14ac:dyDescent="0.3">
      <c r="B1166" s="8"/>
      <c r="C1166" s="10" t="s">
        <v>15</v>
      </c>
      <c r="D1166" s="8"/>
      <c r="E1166" s="8">
        <v>57</v>
      </c>
      <c r="F1166" s="16">
        <f>SUM(F1160:F1165)</f>
        <v>3104</v>
      </c>
      <c r="G1166" s="8">
        <v>8</v>
      </c>
      <c r="H1166" s="8">
        <f>SUM(H1160:H1165)</f>
        <v>4059</v>
      </c>
    </row>
    <row r="1169" spans="2:8" x14ac:dyDescent="0.3">
      <c r="D1169" s="15" t="s">
        <v>31</v>
      </c>
      <c r="E1169" s="15"/>
      <c r="F1169" s="15"/>
    </row>
    <row r="1175" spans="2:8" ht="17.399999999999999" x14ac:dyDescent="0.3">
      <c r="C1175" s="1" t="s">
        <v>0</v>
      </c>
      <c r="H1175" t="s">
        <v>89</v>
      </c>
    </row>
    <row r="1176" spans="2:8" ht="26.25" customHeight="1" x14ac:dyDescent="0.3">
      <c r="B1176" s="103" t="s">
        <v>1</v>
      </c>
      <c r="C1176" s="105" t="s">
        <v>2</v>
      </c>
      <c r="D1176" s="97" t="s">
        <v>3</v>
      </c>
      <c r="E1176" s="99" t="s">
        <v>106</v>
      </c>
      <c r="F1176" s="100"/>
      <c r="G1176" s="101" t="s">
        <v>107</v>
      </c>
      <c r="H1176" s="102"/>
    </row>
    <row r="1177" spans="2:8" ht="24.75" customHeight="1" x14ac:dyDescent="0.3">
      <c r="B1177" s="104"/>
      <c r="C1177" s="106"/>
      <c r="D1177" s="98"/>
      <c r="E1177" s="2" t="s">
        <v>6</v>
      </c>
      <c r="F1177" s="29" t="s">
        <v>7</v>
      </c>
      <c r="G1177" s="30" t="s">
        <v>6</v>
      </c>
      <c r="H1177" s="30" t="s">
        <v>7</v>
      </c>
    </row>
    <row r="1178" spans="2:8" ht="15.6" x14ac:dyDescent="0.3">
      <c r="B1178" s="19">
        <v>33</v>
      </c>
      <c r="C1178" s="20" t="s">
        <v>8</v>
      </c>
      <c r="D1178" s="6" t="s">
        <v>28</v>
      </c>
      <c r="E1178" s="18">
        <v>41</v>
      </c>
      <c r="F1178" s="16">
        <v>1820</v>
      </c>
      <c r="G1178" s="8">
        <f>65-E1178</f>
        <v>24</v>
      </c>
      <c r="H1178" s="8">
        <f>3280-F1178</f>
        <v>1460</v>
      </c>
    </row>
    <row r="1179" spans="2:8" ht="15.6" x14ac:dyDescent="0.3">
      <c r="B1179" s="21">
        <v>161</v>
      </c>
      <c r="C1179" s="20" t="s">
        <v>10</v>
      </c>
      <c r="D1179" s="6">
        <v>800</v>
      </c>
      <c r="E1179" s="7"/>
      <c r="F1179" s="16">
        <v>654</v>
      </c>
      <c r="G1179" s="8"/>
      <c r="H1179" s="8">
        <f>D1179-F1179</f>
        <v>146</v>
      </c>
    </row>
    <row r="1180" spans="2:8" ht="15.6" x14ac:dyDescent="0.3">
      <c r="B1180" s="19">
        <v>245</v>
      </c>
      <c r="C1180" s="20" t="s">
        <v>11</v>
      </c>
      <c r="D1180" s="6">
        <v>320</v>
      </c>
      <c r="E1180" s="7"/>
      <c r="F1180" s="16">
        <v>237</v>
      </c>
      <c r="G1180" s="8"/>
      <c r="H1180" s="8">
        <f t="shared" ref="H1180:H1183" si="11">D1180-F1180</f>
        <v>83</v>
      </c>
    </row>
    <row r="1181" spans="2:8" ht="15.6" x14ac:dyDescent="0.3">
      <c r="B1181" s="21">
        <v>264</v>
      </c>
      <c r="C1181" s="20" t="s">
        <v>12</v>
      </c>
      <c r="D1181" s="6">
        <v>880</v>
      </c>
      <c r="E1181" s="7"/>
      <c r="F1181" s="16">
        <v>270</v>
      </c>
      <c r="G1181" s="8"/>
      <c r="H1181" s="8">
        <f t="shared" si="11"/>
        <v>610</v>
      </c>
    </row>
    <row r="1182" spans="2:8" ht="15.6" x14ac:dyDescent="0.3">
      <c r="B1182" s="21">
        <v>355</v>
      </c>
      <c r="C1182" s="20" t="s">
        <v>13</v>
      </c>
      <c r="D1182" s="6">
        <v>883</v>
      </c>
      <c r="E1182" s="7"/>
      <c r="F1182" s="16">
        <v>121</v>
      </c>
      <c r="G1182" s="8"/>
      <c r="H1182" s="8">
        <f t="shared" si="11"/>
        <v>762</v>
      </c>
    </row>
    <row r="1183" spans="2:8" ht="15.6" x14ac:dyDescent="0.3">
      <c r="B1183" s="21">
        <v>483</v>
      </c>
      <c r="C1183" s="20" t="s">
        <v>14</v>
      </c>
      <c r="D1183" s="6">
        <v>1000</v>
      </c>
      <c r="E1183" s="7"/>
      <c r="F1183" s="16">
        <v>582</v>
      </c>
      <c r="G1183" s="8"/>
      <c r="H1183" s="8">
        <f t="shared" si="11"/>
        <v>418</v>
      </c>
    </row>
    <row r="1184" spans="2:8" x14ac:dyDescent="0.3">
      <c r="B1184" s="8"/>
      <c r="C1184" s="10" t="s">
        <v>15</v>
      </c>
      <c r="D1184" s="8"/>
      <c r="E1184" s="8">
        <v>41</v>
      </c>
      <c r="F1184" s="16">
        <f>SUM(F1178:F1183)</f>
        <v>3684</v>
      </c>
      <c r="G1184" s="8">
        <v>24</v>
      </c>
      <c r="H1184" s="8">
        <f>SUM(H1178:H1183)</f>
        <v>3479</v>
      </c>
    </row>
    <row r="1187" spans="2:8" x14ac:dyDescent="0.3">
      <c r="D1187" s="15" t="s">
        <v>31</v>
      </c>
      <c r="E1187" s="15"/>
      <c r="F1187" s="15"/>
    </row>
    <row r="1192" spans="2:8" ht="17.399999999999999" x14ac:dyDescent="0.3">
      <c r="C1192" s="1" t="s">
        <v>0</v>
      </c>
      <c r="H1192" t="s">
        <v>89</v>
      </c>
    </row>
    <row r="1193" spans="2:8" ht="33.75" customHeight="1" x14ac:dyDescent="0.3">
      <c r="B1193" s="103" t="s">
        <v>1</v>
      </c>
      <c r="C1193" s="105" t="s">
        <v>2</v>
      </c>
      <c r="D1193" s="97" t="s">
        <v>3</v>
      </c>
      <c r="E1193" s="99" t="s">
        <v>22</v>
      </c>
      <c r="F1193" s="100"/>
      <c r="G1193" s="101" t="s">
        <v>108</v>
      </c>
      <c r="H1193" s="102"/>
    </row>
    <row r="1194" spans="2:8" x14ac:dyDescent="0.3">
      <c r="B1194" s="104"/>
      <c r="C1194" s="106"/>
      <c r="D1194" s="98"/>
      <c r="E1194" s="2" t="s">
        <v>6</v>
      </c>
      <c r="F1194" s="29" t="s">
        <v>7</v>
      </c>
      <c r="G1194" s="31" t="s">
        <v>6</v>
      </c>
      <c r="H1194" s="31" t="s">
        <v>7</v>
      </c>
    </row>
    <row r="1195" spans="2:8" ht="15.6" x14ac:dyDescent="0.3">
      <c r="B1195" s="19">
        <v>33</v>
      </c>
      <c r="C1195" s="20" t="s">
        <v>8</v>
      </c>
      <c r="D1195" s="6" t="s">
        <v>28</v>
      </c>
      <c r="E1195" s="18">
        <v>52</v>
      </c>
      <c r="F1195" s="16">
        <v>1818</v>
      </c>
      <c r="G1195" s="8">
        <f>65-E1195</f>
        <v>13</v>
      </c>
      <c r="H1195" s="8">
        <f>3280-F1195</f>
        <v>1462</v>
      </c>
    </row>
    <row r="1196" spans="2:8" ht="15.6" x14ac:dyDescent="0.3">
      <c r="B1196" s="21">
        <v>161</v>
      </c>
      <c r="C1196" s="20" t="s">
        <v>10</v>
      </c>
      <c r="D1196" s="6">
        <v>800</v>
      </c>
      <c r="E1196" s="7"/>
      <c r="F1196" s="16">
        <v>741</v>
      </c>
      <c r="G1196" s="8"/>
      <c r="H1196" s="8">
        <f>D1196-F1196</f>
        <v>59</v>
      </c>
    </row>
    <row r="1197" spans="2:8" ht="15.6" x14ac:dyDescent="0.3">
      <c r="B1197" s="19">
        <v>245</v>
      </c>
      <c r="C1197" s="20" t="s">
        <v>11</v>
      </c>
      <c r="D1197" s="6">
        <v>320</v>
      </c>
      <c r="E1197" s="7"/>
      <c r="F1197" s="16">
        <v>264</v>
      </c>
      <c r="G1197" s="8"/>
      <c r="H1197" s="8">
        <f t="shared" ref="H1197:H1200" si="12">D1197-F1197</f>
        <v>56</v>
      </c>
    </row>
    <row r="1198" spans="2:8" ht="15.6" x14ac:dyDescent="0.3">
      <c r="B1198" s="21">
        <v>264</v>
      </c>
      <c r="C1198" s="20" t="s">
        <v>12</v>
      </c>
      <c r="D1198" s="6">
        <v>880</v>
      </c>
      <c r="E1198" s="7"/>
      <c r="F1198" s="16">
        <v>330</v>
      </c>
      <c r="G1198" s="8"/>
      <c r="H1198" s="8">
        <f t="shared" si="12"/>
        <v>550</v>
      </c>
    </row>
    <row r="1199" spans="2:8" ht="15.6" x14ac:dyDescent="0.3">
      <c r="B1199" s="21">
        <v>355</v>
      </c>
      <c r="C1199" s="20" t="s">
        <v>13</v>
      </c>
      <c r="D1199" s="6">
        <v>883</v>
      </c>
      <c r="E1199" s="7"/>
      <c r="F1199" s="16">
        <v>121</v>
      </c>
      <c r="G1199" s="8"/>
      <c r="H1199" s="8">
        <f t="shared" si="12"/>
        <v>762</v>
      </c>
    </row>
    <row r="1200" spans="2:8" ht="15.6" x14ac:dyDescent="0.3">
      <c r="B1200" s="21">
        <v>483</v>
      </c>
      <c r="C1200" s="20" t="s">
        <v>14</v>
      </c>
      <c r="D1200" s="6">
        <v>1000</v>
      </c>
      <c r="E1200" s="7"/>
      <c r="F1200" s="16">
        <v>588</v>
      </c>
      <c r="G1200" s="8"/>
      <c r="H1200" s="8">
        <f t="shared" si="12"/>
        <v>412</v>
      </c>
    </row>
    <row r="1201" spans="2:8" x14ac:dyDescent="0.3">
      <c r="B1201" s="8"/>
      <c r="C1201" s="10" t="s">
        <v>15</v>
      </c>
      <c r="D1201" s="8"/>
      <c r="E1201" s="8">
        <v>52</v>
      </c>
      <c r="F1201" s="16">
        <f>SUM(F1195:F1200)</f>
        <v>3862</v>
      </c>
      <c r="G1201" s="8">
        <v>13</v>
      </c>
      <c r="H1201" s="8">
        <f>SUM(H1195:H1200)</f>
        <v>3301</v>
      </c>
    </row>
    <row r="1204" spans="2:8" x14ac:dyDescent="0.3">
      <c r="D1204" s="15" t="s">
        <v>31</v>
      </c>
      <c r="E1204" s="15"/>
      <c r="F1204" s="15"/>
    </row>
    <row r="1209" spans="2:8" ht="17.399999999999999" x14ac:dyDescent="0.3">
      <c r="C1209" s="1" t="s">
        <v>0</v>
      </c>
      <c r="H1209" t="s">
        <v>89</v>
      </c>
    </row>
    <row r="1210" spans="2:8" ht="28.5" customHeight="1" x14ac:dyDescent="0.3">
      <c r="B1210" s="103" t="s">
        <v>1</v>
      </c>
      <c r="C1210" s="105" t="s">
        <v>2</v>
      </c>
      <c r="D1210" s="97" t="s">
        <v>3</v>
      </c>
      <c r="E1210" s="99" t="s">
        <v>24</v>
      </c>
      <c r="F1210" s="100"/>
      <c r="G1210" s="101" t="s">
        <v>109</v>
      </c>
      <c r="H1210" s="102"/>
    </row>
    <row r="1211" spans="2:8" x14ac:dyDescent="0.3">
      <c r="B1211" s="104"/>
      <c r="C1211" s="106"/>
      <c r="D1211" s="98"/>
      <c r="E1211" s="2" t="s">
        <v>6</v>
      </c>
      <c r="F1211" s="29" t="s">
        <v>7</v>
      </c>
      <c r="G1211" s="32" t="s">
        <v>6</v>
      </c>
      <c r="H1211" s="32" t="s">
        <v>7</v>
      </c>
    </row>
    <row r="1212" spans="2:8" ht="15.6" x14ac:dyDescent="0.3">
      <c r="B1212" s="19">
        <v>33</v>
      </c>
      <c r="C1212" s="20" t="s">
        <v>8</v>
      </c>
      <c r="D1212" s="6" t="s">
        <v>28</v>
      </c>
      <c r="E1212" s="18">
        <v>64</v>
      </c>
      <c r="F1212" s="16">
        <v>1868</v>
      </c>
      <c r="G1212" s="8">
        <f>65-E1212</f>
        <v>1</v>
      </c>
      <c r="H1212" s="8">
        <f>3280-F1212</f>
        <v>1412</v>
      </c>
    </row>
    <row r="1213" spans="2:8" ht="15.6" x14ac:dyDescent="0.3">
      <c r="B1213" s="21">
        <v>161</v>
      </c>
      <c r="C1213" s="20" t="s">
        <v>10</v>
      </c>
      <c r="D1213" s="6">
        <v>800</v>
      </c>
      <c r="E1213" s="7"/>
      <c r="F1213" s="16">
        <v>621</v>
      </c>
      <c r="G1213" s="8"/>
      <c r="H1213" s="8">
        <f>D1213-F1213</f>
        <v>179</v>
      </c>
    </row>
    <row r="1214" spans="2:8" ht="15.6" x14ac:dyDescent="0.3">
      <c r="B1214" s="19">
        <v>245</v>
      </c>
      <c r="C1214" s="20" t="s">
        <v>11</v>
      </c>
      <c r="D1214" s="6">
        <v>320</v>
      </c>
      <c r="E1214" s="7"/>
      <c r="F1214" s="16">
        <v>250</v>
      </c>
      <c r="G1214" s="8"/>
      <c r="H1214" s="8">
        <f t="shared" ref="H1214:H1217" si="13">D1214-F1214</f>
        <v>70</v>
      </c>
    </row>
    <row r="1215" spans="2:8" ht="15.6" x14ac:dyDescent="0.3">
      <c r="B1215" s="21">
        <v>264</v>
      </c>
      <c r="C1215" s="20" t="s">
        <v>12</v>
      </c>
      <c r="D1215" s="6">
        <v>880</v>
      </c>
      <c r="E1215" s="7"/>
      <c r="F1215" s="16">
        <v>360</v>
      </c>
      <c r="G1215" s="8"/>
      <c r="H1215" s="8">
        <f t="shared" si="13"/>
        <v>520</v>
      </c>
    </row>
    <row r="1216" spans="2:8" ht="15.6" x14ac:dyDescent="0.3">
      <c r="B1216" s="21">
        <v>355</v>
      </c>
      <c r="C1216" s="20" t="s">
        <v>13</v>
      </c>
      <c r="D1216" s="6">
        <v>883</v>
      </c>
      <c r="E1216" s="7"/>
      <c r="F1216" s="16">
        <v>109</v>
      </c>
      <c r="G1216" s="8"/>
      <c r="H1216" s="8">
        <f t="shared" si="13"/>
        <v>774</v>
      </c>
    </row>
    <row r="1217" spans="2:8" ht="15.6" x14ac:dyDescent="0.3">
      <c r="B1217" s="21">
        <v>483</v>
      </c>
      <c r="C1217" s="20" t="s">
        <v>14</v>
      </c>
      <c r="D1217" s="6">
        <v>1000</v>
      </c>
      <c r="E1217" s="7"/>
      <c r="F1217" s="16">
        <v>532</v>
      </c>
      <c r="G1217" s="8"/>
      <c r="H1217" s="8">
        <f t="shared" si="13"/>
        <v>468</v>
      </c>
    </row>
    <row r="1218" spans="2:8" x14ac:dyDescent="0.3">
      <c r="B1218" s="8"/>
      <c r="C1218" s="10" t="s">
        <v>15</v>
      </c>
      <c r="D1218" s="8"/>
      <c r="E1218" s="8">
        <v>64</v>
      </c>
      <c r="F1218" s="16">
        <f>SUM(F1212:F1217)</f>
        <v>3740</v>
      </c>
      <c r="G1218" s="8">
        <v>1</v>
      </c>
      <c r="H1218" s="8">
        <f>SUM(H1212:H1217)</f>
        <v>3423</v>
      </c>
    </row>
    <row r="1221" spans="2:8" x14ac:dyDescent="0.3">
      <c r="D1221" s="15" t="s">
        <v>31</v>
      </c>
      <c r="E1221" s="15"/>
      <c r="F1221" s="15"/>
    </row>
    <row r="1226" spans="2:8" ht="17.399999999999999" x14ac:dyDescent="0.3">
      <c r="C1226" s="1" t="s">
        <v>0</v>
      </c>
      <c r="H1226" t="s">
        <v>110</v>
      </c>
    </row>
    <row r="1227" spans="2:8" ht="30" customHeight="1" x14ac:dyDescent="0.3">
      <c r="B1227" s="103" t="s">
        <v>1</v>
      </c>
      <c r="C1227" s="105" t="s">
        <v>2</v>
      </c>
      <c r="D1227" s="97" t="s">
        <v>3</v>
      </c>
      <c r="E1227" s="99" t="s">
        <v>26</v>
      </c>
      <c r="F1227" s="100"/>
      <c r="G1227" s="101" t="s">
        <v>111</v>
      </c>
      <c r="H1227" s="102"/>
    </row>
    <row r="1228" spans="2:8" x14ac:dyDescent="0.3">
      <c r="B1228" s="104"/>
      <c r="C1228" s="106"/>
      <c r="D1228" s="98"/>
      <c r="E1228" s="2" t="s">
        <v>6</v>
      </c>
      <c r="F1228" s="29" t="s">
        <v>7</v>
      </c>
      <c r="G1228" s="33" t="s">
        <v>6</v>
      </c>
      <c r="H1228" s="33" t="s">
        <v>7</v>
      </c>
    </row>
    <row r="1229" spans="2:8" ht="15.6" x14ac:dyDescent="0.3">
      <c r="B1229" s="19">
        <v>33</v>
      </c>
      <c r="C1229" s="20" t="s">
        <v>8</v>
      </c>
      <c r="D1229" s="6" t="s">
        <v>28</v>
      </c>
      <c r="E1229" s="18">
        <v>65</v>
      </c>
      <c r="F1229" s="16">
        <v>1935</v>
      </c>
      <c r="G1229" s="8">
        <f>65-E1229</f>
        <v>0</v>
      </c>
      <c r="H1229" s="8">
        <f>3280-F1229</f>
        <v>1345</v>
      </c>
    </row>
    <row r="1230" spans="2:8" ht="15.6" x14ac:dyDescent="0.3">
      <c r="B1230" s="21">
        <v>161</v>
      </c>
      <c r="C1230" s="20" t="s">
        <v>10</v>
      </c>
      <c r="D1230" s="6">
        <v>800</v>
      </c>
      <c r="E1230" s="7"/>
      <c r="F1230" s="16">
        <v>533</v>
      </c>
      <c r="G1230" s="8"/>
      <c r="H1230" s="8">
        <f>D1230-F1230</f>
        <v>267</v>
      </c>
    </row>
    <row r="1231" spans="2:8" ht="15.6" x14ac:dyDescent="0.3">
      <c r="B1231" s="19">
        <v>245</v>
      </c>
      <c r="C1231" s="20" t="s">
        <v>11</v>
      </c>
      <c r="D1231" s="6">
        <v>320</v>
      </c>
      <c r="E1231" s="7"/>
      <c r="F1231" s="16">
        <v>259</v>
      </c>
      <c r="G1231" s="8"/>
      <c r="H1231" s="8">
        <f t="shared" ref="H1231:H1234" si="14">D1231-F1231</f>
        <v>61</v>
      </c>
    </row>
    <row r="1232" spans="2:8" ht="15.6" x14ac:dyDescent="0.3">
      <c r="B1232" s="21">
        <v>264</v>
      </c>
      <c r="C1232" s="20" t="s">
        <v>12</v>
      </c>
      <c r="D1232" s="6">
        <v>880</v>
      </c>
      <c r="E1232" s="7"/>
      <c r="F1232" s="16">
        <v>210</v>
      </c>
      <c r="G1232" s="8"/>
      <c r="H1232" s="8">
        <f t="shared" si="14"/>
        <v>670</v>
      </c>
    </row>
    <row r="1233" spans="2:8" ht="15.6" x14ac:dyDescent="0.3">
      <c r="B1233" s="21">
        <v>355</v>
      </c>
      <c r="C1233" s="20" t="s">
        <v>13</v>
      </c>
      <c r="D1233" s="6">
        <v>883</v>
      </c>
      <c r="E1233" s="7"/>
      <c r="F1233" s="16">
        <v>97</v>
      </c>
      <c r="G1233" s="8"/>
      <c r="H1233" s="8">
        <f t="shared" si="14"/>
        <v>786</v>
      </c>
    </row>
    <row r="1234" spans="2:8" ht="15.6" x14ac:dyDescent="0.3">
      <c r="B1234" s="21">
        <v>483</v>
      </c>
      <c r="C1234" s="20" t="s">
        <v>14</v>
      </c>
      <c r="D1234" s="6">
        <v>1000</v>
      </c>
      <c r="E1234" s="7"/>
      <c r="F1234" s="16">
        <v>488</v>
      </c>
      <c r="G1234" s="8"/>
      <c r="H1234" s="8">
        <f t="shared" si="14"/>
        <v>512</v>
      </c>
    </row>
    <row r="1235" spans="2:8" x14ac:dyDescent="0.3">
      <c r="B1235" s="8"/>
      <c r="C1235" s="10" t="s">
        <v>15</v>
      </c>
      <c r="D1235" s="8"/>
      <c r="E1235" s="8">
        <v>65</v>
      </c>
      <c r="F1235" s="16">
        <f>SUM(F1229:F1234)</f>
        <v>3522</v>
      </c>
      <c r="G1235" s="8">
        <v>0</v>
      </c>
      <c r="H1235" s="8">
        <f>SUM(H1229:H1234)</f>
        <v>3641</v>
      </c>
    </row>
    <row r="1238" spans="2:8" x14ac:dyDescent="0.3">
      <c r="D1238" s="15" t="s">
        <v>31</v>
      </c>
      <c r="E1238" s="15"/>
      <c r="F1238" s="15"/>
    </row>
    <row r="1242" spans="2:8" ht="17.399999999999999" x14ac:dyDescent="0.3">
      <c r="C1242" s="1" t="s">
        <v>0</v>
      </c>
      <c r="H1242" t="s">
        <v>110</v>
      </c>
    </row>
    <row r="1243" spans="2:8" ht="39" customHeight="1" x14ac:dyDescent="0.3">
      <c r="B1243" s="103" t="s">
        <v>1</v>
      </c>
      <c r="C1243" s="105" t="s">
        <v>2</v>
      </c>
      <c r="D1243" s="97" t="s">
        <v>3</v>
      </c>
      <c r="E1243" s="99" t="s">
        <v>29</v>
      </c>
      <c r="F1243" s="100"/>
      <c r="G1243" s="101" t="s">
        <v>112</v>
      </c>
      <c r="H1243" s="102"/>
    </row>
    <row r="1244" spans="2:8" x14ac:dyDescent="0.3">
      <c r="B1244" s="104"/>
      <c r="C1244" s="106"/>
      <c r="D1244" s="98"/>
      <c r="E1244" s="2" t="s">
        <v>6</v>
      </c>
      <c r="F1244" s="29" t="s">
        <v>7</v>
      </c>
      <c r="G1244" s="34" t="s">
        <v>6</v>
      </c>
      <c r="H1244" s="34" t="s">
        <v>7</v>
      </c>
    </row>
    <row r="1245" spans="2:8" ht="15.6" x14ac:dyDescent="0.3">
      <c r="B1245" s="19">
        <v>33</v>
      </c>
      <c r="C1245" s="20" t="s">
        <v>8</v>
      </c>
      <c r="D1245" s="6" t="s">
        <v>28</v>
      </c>
      <c r="E1245" s="18">
        <v>65</v>
      </c>
      <c r="F1245" s="16">
        <v>1722</v>
      </c>
      <c r="G1245" s="8">
        <f>65-E1245</f>
        <v>0</v>
      </c>
      <c r="H1245" s="8">
        <f>3280-F1245</f>
        <v>1558</v>
      </c>
    </row>
    <row r="1246" spans="2:8" ht="15.6" x14ac:dyDescent="0.3">
      <c r="B1246" s="21">
        <v>161</v>
      </c>
      <c r="C1246" s="20" t="s">
        <v>10</v>
      </c>
      <c r="D1246" s="6">
        <v>800</v>
      </c>
      <c r="E1246" s="7"/>
      <c r="F1246" s="16">
        <v>540</v>
      </c>
      <c r="G1246" s="8"/>
      <c r="H1246" s="8">
        <f>D1246-F1246</f>
        <v>260</v>
      </c>
    </row>
    <row r="1247" spans="2:8" ht="15.6" x14ac:dyDescent="0.3">
      <c r="B1247" s="19">
        <v>245</v>
      </c>
      <c r="C1247" s="20" t="s">
        <v>11</v>
      </c>
      <c r="D1247" s="6">
        <v>320</v>
      </c>
      <c r="E1247" s="7"/>
      <c r="F1247" s="16">
        <v>268</v>
      </c>
      <c r="G1247" s="8"/>
      <c r="H1247" s="8">
        <f t="shared" ref="H1247:H1250" si="15">D1247-F1247</f>
        <v>52</v>
      </c>
    </row>
    <row r="1248" spans="2:8" ht="15.6" x14ac:dyDescent="0.3">
      <c r="B1248" s="21">
        <v>264</v>
      </c>
      <c r="C1248" s="20" t="s">
        <v>12</v>
      </c>
      <c r="D1248" s="6">
        <v>880</v>
      </c>
      <c r="E1248" s="7"/>
      <c r="F1248" s="16">
        <v>210</v>
      </c>
      <c r="G1248" s="8"/>
      <c r="H1248" s="8">
        <f t="shared" si="15"/>
        <v>670</v>
      </c>
    </row>
    <row r="1249" spans="2:8" ht="15.6" x14ac:dyDescent="0.3">
      <c r="B1249" s="21">
        <v>355</v>
      </c>
      <c r="C1249" s="20" t="s">
        <v>13</v>
      </c>
      <c r="D1249" s="6">
        <v>883</v>
      </c>
      <c r="E1249" s="7"/>
      <c r="F1249" s="16">
        <v>107</v>
      </c>
      <c r="G1249" s="8"/>
      <c r="H1249" s="8">
        <f t="shared" si="15"/>
        <v>776</v>
      </c>
    </row>
    <row r="1250" spans="2:8" ht="15.6" x14ac:dyDescent="0.3">
      <c r="B1250" s="21">
        <v>483</v>
      </c>
      <c r="C1250" s="20" t="s">
        <v>14</v>
      </c>
      <c r="D1250" s="6">
        <v>1000</v>
      </c>
      <c r="E1250" s="7"/>
      <c r="F1250" s="16">
        <v>494</v>
      </c>
      <c r="G1250" s="8"/>
      <c r="H1250" s="8">
        <f t="shared" si="15"/>
        <v>506</v>
      </c>
    </row>
    <row r="1251" spans="2:8" x14ac:dyDescent="0.3">
      <c r="B1251" s="8"/>
      <c r="C1251" s="10" t="s">
        <v>15</v>
      </c>
      <c r="D1251" s="8"/>
      <c r="E1251" s="8">
        <v>65</v>
      </c>
      <c r="F1251" s="16">
        <f>SUM(F1245:F1250)</f>
        <v>3341</v>
      </c>
      <c r="G1251" s="8">
        <v>0</v>
      </c>
      <c r="H1251" s="8">
        <f>SUM(H1245:H1250)</f>
        <v>3822</v>
      </c>
    </row>
    <row r="1254" spans="2:8" x14ac:dyDescent="0.3">
      <c r="D1254" s="15" t="s">
        <v>31</v>
      </c>
      <c r="E1254" s="15"/>
      <c r="F1254" s="15"/>
    </row>
    <row r="1258" spans="2:8" ht="17.399999999999999" x14ac:dyDescent="0.3">
      <c r="C1258" s="1" t="s">
        <v>0</v>
      </c>
      <c r="H1258" t="s">
        <v>110</v>
      </c>
    </row>
    <row r="1259" spans="2:8" ht="32.25" customHeight="1" x14ac:dyDescent="0.3">
      <c r="B1259" s="103" t="s">
        <v>1</v>
      </c>
      <c r="C1259" s="105" t="s">
        <v>2</v>
      </c>
      <c r="D1259" s="97" t="s">
        <v>3</v>
      </c>
      <c r="E1259" s="99" t="s">
        <v>32</v>
      </c>
      <c r="F1259" s="100"/>
      <c r="G1259" s="101" t="s">
        <v>113</v>
      </c>
      <c r="H1259" s="102"/>
    </row>
    <row r="1260" spans="2:8" x14ac:dyDescent="0.3">
      <c r="B1260" s="104"/>
      <c r="C1260" s="106"/>
      <c r="D1260" s="98"/>
      <c r="E1260" s="2" t="s">
        <v>6</v>
      </c>
      <c r="F1260" s="29" t="s">
        <v>7</v>
      </c>
      <c r="G1260" s="35" t="s">
        <v>6</v>
      </c>
      <c r="H1260" s="35" t="s">
        <v>7</v>
      </c>
    </row>
    <row r="1261" spans="2:8" ht="15.6" x14ac:dyDescent="0.3">
      <c r="B1261" s="19">
        <v>33</v>
      </c>
      <c r="C1261" s="20" t="s">
        <v>8</v>
      </c>
      <c r="D1261" s="6" t="s">
        <v>28</v>
      </c>
      <c r="E1261" s="18">
        <v>65</v>
      </c>
      <c r="F1261" s="16">
        <v>1978</v>
      </c>
      <c r="G1261" s="8">
        <f>65-E1261</f>
        <v>0</v>
      </c>
      <c r="H1261" s="8">
        <f>3280-F1261</f>
        <v>1302</v>
      </c>
    </row>
    <row r="1262" spans="2:8" ht="15.6" x14ac:dyDescent="0.3">
      <c r="B1262" s="21">
        <v>161</v>
      </c>
      <c r="C1262" s="20" t="s">
        <v>10</v>
      </c>
      <c r="D1262" s="6">
        <v>800</v>
      </c>
      <c r="E1262" s="7"/>
      <c r="F1262" s="16">
        <v>713</v>
      </c>
      <c r="G1262" s="8"/>
      <c r="H1262" s="8">
        <f>D1262-F1262</f>
        <v>87</v>
      </c>
    </row>
    <row r="1263" spans="2:8" ht="15.6" x14ac:dyDescent="0.3">
      <c r="B1263" s="19">
        <v>245</v>
      </c>
      <c r="C1263" s="20" t="s">
        <v>11</v>
      </c>
      <c r="D1263" s="6">
        <v>320</v>
      </c>
      <c r="E1263" s="7"/>
      <c r="F1263" s="16">
        <v>227</v>
      </c>
      <c r="G1263" s="8"/>
      <c r="H1263" s="8">
        <f t="shared" ref="H1263:H1266" si="16">D1263-F1263</f>
        <v>93</v>
      </c>
    </row>
    <row r="1264" spans="2:8" ht="15.6" x14ac:dyDescent="0.3">
      <c r="B1264" s="21">
        <v>264</v>
      </c>
      <c r="C1264" s="20" t="s">
        <v>12</v>
      </c>
      <c r="D1264" s="6">
        <v>880</v>
      </c>
      <c r="E1264" s="7"/>
      <c r="F1264" s="16">
        <v>270</v>
      </c>
      <c r="G1264" s="8"/>
      <c r="H1264" s="8">
        <f t="shared" si="16"/>
        <v>610</v>
      </c>
    </row>
    <row r="1265" spans="2:8" ht="15.6" x14ac:dyDescent="0.3">
      <c r="B1265" s="21">
        <v>355</v>
      </c>
      <c r="C1265" s="20" t="s">
        <v>13</v>
      </c>
      <c r="D1265" s="6">
        <v>883</v>
      </c>
      <c r="E1265" s="7"/>
      <c r="F1265" s="16">
        <v>120</v>
      </c>
      <c r="G1265" s="8"/>
      <c r="H1265" s="8">
        <f t="shared" si="16"/>
        <v>763</v>
      </c>
    </row>
    <row r="1266" spans="2:8" ht="15.6" x14ac:dyDescent="0.3">
      <c r="B1266" s="21">
        <v>483</v>
      </c>
      <c r="C1266" s="20" t="s">
        <v>14</v>
      </c>
      <c r="D1266" s="6">
        <v>1000</v>
      </c>
      <c r="E1266" s="7"/>
      <c r="F1266" s="16">
        <v>450</v>
      </c>
      <c r="G1266" s="8"/>
      <c r="H1266" s="8">
        <f t="shared" si="16"/>
        <v>550</v>
      </c>
    </row>
    <row r="1267" spans="2:8" x14ac:dyDescent="0.3">
      <c r="B1267" s="8"/>
      <c r="C1267" s="10" t="s">
        <v>15</v>
      </c>
      <c r="D1267" s="8"/>
      <c r="E1267" s="8">
        <v>65</v>
      </c>
      <c r="F1267" s="16">
        <f>SUM(F1261:F1266)</f>
        <v>3758</v>
      </c>
      <c r="G1267" s="8">
        <v>0</v>
      </c>
      <c r="H1267" s="8">
        <f>SUM(H1261:H1266)</f>
        <v>3405</v>
      </c>
    </row>
    <row r="1270" spans="2:8" x14ac:dyDescent="0.3">
      <c r="D1270" s="15" t="s">
        <v>31</v>
      </c>
      <c r="E1270" s="15"/>
      <c r="F1270" s="15"/>
    </row>
    <row r="1273" spans="2:8" ht="24.75" customHeight="1" x14ac:dyDescent="0.3">
      <c r="C1273" s="1" t="s">
        <v>0</v>
      </c>
      <c r="H1273" t="s">
        <v>110</v>
      </c>
    </row>
    <row r="1274" spans="2:8" ht="30" customHeight="1" x14ac:dyDescent="0.3">
      <c r="B1274" s="103" t="s">
        <v>1</v>
      </c>
      <c r="C1274" s="105" t="s">
        <v>2</v>
      </c>
      <c r="D1274" s="97" t="s">
        <v>3</v>
      </c>
      <c r="E1274" s="99" t="s">
        <v>34</v>
      </c>
      <c r="F1274" s="100"/>
      <c r="G1274" s="101" t="s">
        <v>114</v>
      </c>
      <c r="H1274" s="102"/>
    </row>
    <row r="1275" spans="2:8" ht="32.25" customHeight="1" x14ac:dyDescent="0.3">
      <c r="B1275" s="104"/>
      <c r="C1275" s="106"/>
      <c r="D1275" s="98"/>
      <c r="E1275" s="2" t="s">
        <v>6</v>
      </c>
      <c r="F1275" s="29" t="s">
        <v>7</v>
      </c>
      <c r="G1275" s="36" t="s">
        <v>6</v>
      </c>
      <c r="H1275" s="36" t="s">
        <v>7</v>
      </c>
    </row>
    <row r="1276" spans="2:8" ht="15.6" x14ac:dyDescent="0.3">
      <c r="B1276" s="19">
        <v>33</v>
      </c>
      <c r="C1276" s="20" t="s">
        <v>8</v>
      </c>
      <c r="D1276" s="6" t="s">
        <v>28</v>
      </c>
      <c r="E1276" s="18">
        <v>65</v>
      </c>
      <c r="F1276" s="16">
        <v>1859</v>
      </c>
      <c r="G1276" s="8">
        <f>65-E1276</f>
        <v>0</v>
      </c>
      <c r="H1276" s="8">
        <f>3280-F1276</f>
        <v>1421</v>
      </c>
    </row>
    <row r="1277" spans="2:8" ht="15.6" x14ac:dyDescent="0.3">
      <c r="B1277" s="21">
        <v>161</v>
      </c>
      <c r="C1277" s="20" t="s">
        <v>10</v>
      </c>
      <c r="D1277" s="6">
        <v>800</v>
      </c>
      <c r="E1277" s="7"/>
      <c r="F1277" s="16">
        <v>665</v>
      </c>
      <c r="G1277" s="8"/>
      <c r="H1277" s="8">
        <f>D1277-F1277</f>
        <v>135</v>
      </c>
    </row>
    <row r="1278" spans="2:8" ht="15.6" x14ac:dyDescent="0.3">
      <c r="B1278" s="19">
        <v>245</v>
      </c>
      <c r="C1278" s="20" t="s">
        <v>11</v>
      </c>
      <c r="D1278" s="6">
        <v>320</v>
      </c>
      <c r="E1278" s="7"/>
      <c r="F1278" s="16">
        <v>296</v>
      </c>
      <c r="G1278" s="8"/>
      <c r="H1278" s="8">
        <f t="shared" ref="H1278:H1281" si="17">D1278-F1278</f>
        <v>24</v>
      </c>
    </row>
    <row r="1279" spans="2:8" ht="15.6" x14ac:dyDescent="0.3">
      <c r="B1279" s="21">
        <v>264</v>
      </c>
      <c r="C1279" s="20" t="s">
        <v>12</v>
      </c>
      <c r="D1279" s="6">
        <v>880</v>
      </c>
      <c r="E1279" s="7"/>
      <c r="F1279" s="16">
        <v>330</v>
      </c>
      <c r="G1279" s="8"/>
      <c r="H1279" s="8">
        <f t="shared" si="17"/>
        <v>550</v>
      </c>
    </row>
    <row r="1280" spans="2:8" ht="15.6" x14ac:dyDescent="0.3">
      <c r="B1280" s="21">
        <v>355</v>
      </c>
      <c r="C1280" s="20" t="s">
        <v>13</v>
      </c>
      <c r="D1280" s="6">
        <v>883</v>
      </c>
      <c r="E1280" s="7"/>
      <c r="F1280" s="16">
        <v>125</v>
      </c>
      <c r="G1280" s="8"/>
      <c r="H1280" s="8">
        <f t="shared" si="17"/>
        <v>758</v>
      </c>
    </row>
    <row r="1281" spans="2:8" ht="15.6" x14ac:dyDescent="0.3">
      <c r="B1281" s="21">
        <v>483</v>
      </c>
      <c r="C1281" s="20" t="s">
        <v>14</v>
      </c>
      <c r="D1281" s="6">
        <v>1000</v>
      </c>
      <c r="E1281" s="7"/>
      <c r="F1281" s="16">
        <v>400</v>
      </c>
      <c r="G1281" s="8"/>
      <c r="H1281" s="8">
        <f t="shared" si="17"/>
        <v>600</v>
      </c>
    </row>
    <row r="1282" spans="2:8" x14ac:dyDescent="0.3">
      <c r="B1282" s="8"/>
      <c r="C1282" s="10" t="s">
        <v>15</v>
      </c>
      <c r="D1282" s="8"/>
      <c r="E1282" s="8">
        <v>65</v>
      </c>
      <c r="F1282" s="16">
        <f>SUM(F1276:F1281)</f>
        <v>3675</v>
      </c>
      <c r="G1282" s="8">
        <v>0</v>
      </c>
      <c r="H1282" s="8">
        <f>SUM(H1276:H1281)</f>
        <v>3488</v>
      </c>
    </row>
    <row r="1285" spans="2:8" x14ac:dyDescent="0.3">
      <c r="D1285" s="15" t="s">
        <v>31</v>
      </c>
      <c r="E1285" s="15"/>
      <c r="F1285" s="15"/>
    </row>
    <row r="1290" spans="2:8" ht="17.399999999999999" x14ac:dyDescent="0.3">
      <c r="C1290" s="1" t="s">
        <v>0</v>
      </c>
      <c r="H1290" t="s">
        <v>110</v>
      </c>
    </row>
    <row r="1291" spans="2:8" ht="30.75" customHeight="1" x14ac:dyDescent="0.3">
      <c r="B1291" s="103" t="s">
        <v>1</v>
      </c>
      <c r="C1291" s="105" t="s">
        <v>2</v>
      </c>
      <c r="D1291" s="97" t="s">
        <v>3</v>
      </c>
      <c r="E1291" s="99" t="s">
        <v>36</v>
      </c>
      <c r="F1291" s="100"/>
      <c r="G1291" s="101" t="s">
        <v>115</v>
      </c>
      <c r="H1291" s="102"/>
    </row>
    <row r="1292" spans="2:8" ht="21.75" customHeight="1" x14ac:dyDescent="0.3">
      <c r="B1292" s="104"/>
      <c r="C1292" s="106"/>
      <c r="D1292" s="98"/>
      <c r="E1292" s="2" t="s">
        <v>6</v>
      </c>
      <c r="F1292" s="29" t="s">
        <v>7</v>
      </c>
      <c r="G1292" s="37" t="s">
        <v>6</v>
      </c>
      <c r="H1292" s="37" t="s">
        <v>7</v>
      </c>
    </row>
    <row r="1293" spans="2:8" ht="15.6" x14ac:dyDescent="0.3">
      <c r="B1293" s="19">
        <v>33</v>
      </c>
      <c r="C1293" s="20" t="s">
        <v>8</v>
      </c>
      <c r="D1293" s="6" t="s">
        <v>28</v>
      </c>
      <c r="E1293" s="18">
        <v>49</v>
      </c>
      <c r="F1293" s="16">
        <v>1725</v>
      </c>
      <c r="G1293" s="8">
        <f>65-E1293</f>
        <v>16</v>
      </c>
      <c r="H1293" s="8">
        <f>3280-F1293</f>
        <v>1555</v>
      </c>
    </row>
    <row r="1294" spans="2:8" ht="15.6" x14ac:dyDescent="0.3">
      <c r="B1294" s="21">
        <v>161</v>
      </c>
      <c r="C1294" s="20" t="s">
        <v>10</v>
      </c>
      <c r="D1294" s="6">
        <v>800</v>
      </c>
      <c r="E1294" s="7"/>
      <c r="F1294" s="16">
        <v>584</v>
      </c>
      <c r="G1294" s="8"/>
      <c r="H1294" s="8">
        <f>D1294-F1294</f>
        <v>216</v>
      </c>
    </row>
    <row r="1295" spans="2:8" ht="15.6" x14ac:dyDescent="0.3">
      <c r="B1295" s="19">
        <v>245</v>
      </c>
      <c r="C1295" s="20" t="s">
        <v>11</v>
      </c>
      <c r="D1295" s="6">
        <v>320</v>
      </c>
      <c r="E1295" s="7"/>
      <c r="F1295" s="16">
        <v>264</v>
      </c>
      <c r="G1295" s="8"/>
      <c r="H1295" s="8">
        <f t="shared" ref="H1295:H1298" si="18">D1295-F1295</f>
        <v>56</v>
      </c>
    </row>
    <row r="1296" spans="2:8" ht="15.6" x14ac:dyDescent="0.3">
      <c r="B1296" s="21">
        <v>264</v>
      </c>
      <c r="C1296" s="20" t="s">
        <v>12</v>
      </c>
      <c r="D1296" s="6">
        <v>880</v>
      </c>
      <c r="E1296" s="7"/>
      <c r="F1296" s="16">
        <v>270</v>
      </c>
      <c r="G1296" s="8"/>
      <c r="H1296" s="8">
        <f t="shared" si="18"/>
        <v>610</v>
      </c>
    </row>
    <row r="1297" spans="2:8" ht="15.6" x14ac:dyDescent="0.3">
      <c r="B1297" s="21">
        <v>355</v>
      </c>
      <c r="C1297" s="20" t="s">
        <v>13</v>
      </c>
      <c r="D1297" s="6">
        <v>883</v>
      </c>
      <c r="E1297" s="7"/>
      <c r="F1297" s="16">
        <v>123</v>
      </c>
      <c r="G1297" s="8"/>
      <c r="H1297" s="8">
        <f t="shared" si="18"/>
        <v>760</v>
      </c>
    </row>
    <row r="1298" spans="2:8" ht="15.6" x14ac:dyDescent="0.3">
      <c r="B1298" s="21">
        <v>483</v>
      </c>
      <c r="C1298" s="20" t="s">
        <v>14</v>
      </c>
      <c r="D1298" s="6">
        <v>1000</v>
      </c>
      <c r="E1298" s="7"/>
      <c r="F1298" s="16">
        <v>275</v>
      </c>
      <c r="G1298" s="8"/>
      <c r="H1298" s="8">
        <f t="shared" si="18"/>
        <v>725</v>
      </c>
    </row>
    <row r="1299" spans="2:8" x14ac:dyDescent="0.3">
      <c r="B1299" s="8"/>
      <c r="C1299" s="10" t="s">
        <v>15</v>
      </c>
      <c r="D1299" s="8"/>
      <c r="E1299" s="8">
        <v>49</v>
      </c>
      <c r="F1299" s="16">
        <f>SUM(F1293:F1298)</f>
        <v>3241</v>
      </c>
      <c r="G1299" s="8">
        <v>16</v>
      </c>
      <c r="H1299" s="8">
        <f>SUM(H1293:H1298)</f>
        <v>3922</v>
      </c>
    </row>
    <row r="1302" spans="2:8" x14ac:dyDescent="0.3">
      <c r="D1302" s="15" t="s">
        <v>31</v>
      </c>
      <c r="E1302" s="15"/>
      <c r="F1302" s="15"/>
    </row>
    <row r="1307" spans="2:8" ht="17.399999999999999" x14ac:dyDescent="0.3">
      <c r="C1307" s="1" t="s">
        <v>0</v>
      </c>
      <c r="H1307" t="s">
        <v>110</v>
      </c>
    </row>
    <row r="1308" spans="2:8" ht="30.75" customHeight="1" x14ac:dyDescent="0.3">
      <c r="B1308" s="103" t="s">
        <v>1</v>
      </c>
      <c r="C1308" s="105" t="s">
        <v>2</v>
      </c>
      <c r="D1308" s="97" t="s">
        <v>3</v>
      </c>
      <c r="E1308" s="99" t="s">
        <v>38</v>
      </c>
      <c r="F1308" s="100"/>
      <c r="G1308" s="101" t="s">
        <v>116</v>
      </c>
      <c r="H1308" s="102"/>
    </row>
    <row r="1309" spans="2:8" ht="29.25" customHeight="1" x14ac:dyDescent="0.3">
      <c r="B1309" s="104"/>
      <c r="C1309" s="106"/>
      <c r="D1309" s="98"/>
      <c r="E1309" s="2" t="s">
        <v>6</v>
      </c>
      <c r="F1309" s="29" t="s">
        <v>7</v>
      </c>
      <c r="G1309" s="38" t="s">
        <v>6</v>
      </c>
      <c r="H1309" s="38" t="s">
        <v>7</v>
      </c>
    </row>
    <row r="1310" spans="2:8" ht="15.6" x14ac:dyDescent="0.3">
      <c r="B1310" s="19">
        <v>33</v>
      </c>
      <c r="C1310" s="20" t="s">
        <v>8</v>
      </c>
      <c r="D1310" s="6" t="s">
        <v>28</v>
      </c>
      <c r="E1310" s="18">
        <v>52</v>
      </c>
      <c r="F1310" s="16">
        <v>1803</v>
      </c>
      <c r="G1310" s="8">
        <f>65-E1310</f>
        <v>13</v>
      </c>
      <c r="H1310" s="8">
        <f>3280-F1310</f>
        <v>1477</v>
      </c>
    </row>
    <row r="1311" spans="2:8" ht="15.6" x14ac:dyDescent="0.3">
      <c r="B1311" s="21">
        <v>161</v>
      </c>
      <c r="C1311" s="20" t="s">
        <v>10</v>
      </c>
      <c r="D1311" s="6">
        <v>800</v>
      </c>
      <c r="E1311" s="7"/>
      <c r="F1311" s="16">
        <v>575</v>
      </c>
      <c r="G1311" s="8"/>
      <c r="H1311" s="8">
        <f>D1311-F1311</f>
        <v>225</v>
      </c>
    </row>
    <row r="1312" spans="2:8" ht="15.6" x14ac:dyDescent="0.3">
      <c r="B1312" s="19">
        <v>245</v>
      </c>
      <c r="C1312" s="20" t="s">
        <v>11</v>
      </c>
      <c r="D1312" s="6">
        <v>320</v>
      </c>
      <c r="E1312" s="7"/>
      <c r="F1312" s="16">
        <v>209</v>
      </c>
      <c r="G1312" s="8"/>
      <c r="H1312" s="8">
        <f t="shared" ref="H1312:H1315" si="19">D1312-F1312</f>
        <v>111</v>
      </c>
    </row>
    <row r="1313" spans="2:8" ht="15.6" x14ac:dyDescent="0.3">
      <c r="B1313" s="21">
        <v>264</v>
      </c>
      <c r="C1313" s="20" t="s">
        <v>12</v>
      </c>
      <c r="D1313" s="6">
        <v>880</v>
      </c>
      <c r="E1313" s="7"/>
      <c r="F1313" s="16">
        <v>180</v>
      </c>
      <c r="G1313" s="8"/>
      <c r="H1313" s="8">
        <f t="shared" si="19"/>
        <v>700</v>
      </c>
    </row>
    <row r="1314" spans="2:8" ht="15.6" x14ac:dyDescent="0.3">
      <c r="B1314" s="21">
        <v>355</v>
      </c>
      <c r="C1314" s="20" t="s">
        <v>13</v>
      </c>
      <c r="D1314" s="6">
        <v>883</v>
      </c>
      <c r="E1314" s="7"/>
      <c r="F1314" s="16">
        <v>109</v>
      </c>
      <c r="G1314" s="8"/>
      <c r="H1314" s="8">
        <f t="shared" si="19"/>
        <v>774</v>
      </c>
    </row>
    <row r="1315" spans="2:8" ht="15.6" x14ac:dyDescent="0.3">
      <c r="B1315" s="21">
        <v>483</v>
      </c>
      <c r="C1315" s="20" t="s">
        <v>14</v>
      </c>
      <c r="D1315" s="6">
        <v>1000</v>
      </c>
      <c r="E1315" s="7"/>
      <c r="F1315" s="16">
        <v>288</v>
      </c>
      <c r="G1315" s="8"/>
      <c r="H1315" s="8">
        <f t="shared" si="19"/>
        <v>712</v>
      </c>
    </row>
    <row r="1316" spans="2:8" x14ac:dyDescent="0.3">
      <c r="B1316" s="8"/>
      <c r="C1316" s="10" t="s">
        <v>15</v>
      </c>
      <c r="D1316" s="8"/>
      <c r="E1316" s="8">
        <v>49</v>
      </c>
      <c r="F1316" s="16">
        <f>SUM(F1310:F1315)</f>
        <v>3164</v>
      </c>
      <c r="G1316" s="8">
        <v>16</v>
      </c>
      <c r="H1316" s="8">
        <f>SUM(H1310:H1315)</f>
        <v>3999</v>
      </c>
    </row>
    <row r="1319" spans="2:8" x14ac:dyDescent="0.3">
      <c r="D1319" s="15" t="s">
        <v>31</v>
      </c>
      <c r="E1319" s="15"/>
      <c r="F1319" s="15"/>
    </row>
    <row r="1323" spans="2:8" ht="17.399999999999999" x14ac:dyDescent="0.3">
      <c r="C1323" s="1" t="s">
        <v>0</v>
      </c>
      <c r="H1323" t="s">
        <v>110</v>
      </c>
    </row>
    <row r="1324" spans="2:8" ht="26.25" customHeight="1" x14ac:dyDescent="0.3">
      <c r="B1324" s="103" t="s">
        <v>1</v>
      </c>
      <c r="C1324" s="105" t="s">
        <v>2</v>
      </c>
      <c r="D1324" s="97" t="s">
        <v>3</v>
      </c>
      <c r="E1324" s="99" t="s">
        <v>4</v>
      </c>
      <c r="F1324" s="100"/>
      <c r="G1324" s="101" t="s">
        <v>117</v>
      </c>
      <c r="H1324" s="102"/>
    </row>
    <row r="1325" spans="2:8" x14ac:dyDescent="0.3">
      <c r="B1325" s="104"/>
      <c r="C1325" s="106"/>
      <c r="D1325" s="98"/>
      <c r="E1325" s="2" t="s">
        <v>6</v>
      </c>
      <c r="F1325" s="29" t="s">
        <v>7</v>
      </c>
      <c r="G1325" s="39" t="s">
        <v>6</v>
      </c>
      <c r="H1325" s="39" t="s">
        <v>7</v>
      </c>
    </row>
    <row r="1326" spans="2:8" ht="15.6" x14ac:dyDescent="0.3">
      <c r="B1326" s="19">
        <v>33</v>
      </c>
      <c r="C1326" s="20" t="s">
        <v>8</v>
      </c>
      <c r="D1326" s="6" t="s">
        <v>28</v>
      </c>
      <c r="E1326" s="18">
        <v>49</v>
      </c>
      <c r="F1326" s="16">
        <v>1752</v>
      </c>
      <c r="G1326" s="8">
        <f>65-E1326</f>
        <v>16</v>
      </c>
      <c r="H1326" s="8">
        <f>3280-F1326</f>
        <v>1528</v>
      </c>
    </row>
    <row r="1327" spans="2:8" ht="15.6" x14ac:dyDescent="0.3">
      <c r="B1327" s="21">
        <v>161</v>
      </c>
      <c r="C1327" s="20" t="s">
        <v>10</v>
      </c>
      <c r="D1327" s="6">
        <v>800</v>
      </c>
      <c r="E1327" s="7"/>
      <c r="F1327" s="16">
        <v>648</v>
      </c>
      <c r="G1327" s="8"/>
      <c r="H1327" s="8">
        <f>D1327-F1327</f>
        <v>152</v>
      </c>
    </row>
    <row r="1328" spans="2:8" ht="15.6" x14ac:dyDescent="0.3">
      <c r="B1328" s="19">
        <v>245</v>
      </c>
      <c r="C1328" s="20" t="s">
        <v>11</v>
      </c>
      <c r="D1328" s="6">
        <v>320</v>
      </c>
      <c r="E1328" s="7"/>
      <c r="F1328" s="16">
        <v>241</v>
      </c>
      <c r="G1328" s="8"/>
      <c r="H1328" s="8">
        <f t="shared" ref="H1328:H1331" si="20">D1328-F1328</f>
        <v>79</v>
      </c>
    </row>
    <row r="1329" spans="2:8" ht="15.6" x14ac:dyDescent="0.3">
      <c r="B1329" s="21">
        <v>264</v>
      </c>
      <c r="C1329" s="20" t="s">
        <v>12</v>
      </c>
      <c r="D1329" s="6">
        <v>880</v>
      </c>
      <c r="E1329" s="7"/>
      <c r="F1329" s="16">
        <v>270</v>
      </c>
      <c r="G1329" s="8"/>
      <c r="H1329" s="8">
        <f t="shared" si="20"/>
        <v>610</v>
      </c>
    </row>
    <row r="1330" spans="2:8" ht="15.6" x14ac:dyDescent="0.3">
      <c r="B1330" s="21">
        <v>355</v>
      </c>
      <c r="C1330" s="20" t="s">
        <v>13</v>
      </c>
      <c r="D1330" s="6">
        <v>883</v>
      </c>
      <c r="E1330" s="7"/>
      <c r="F1330" s="16">
        <v>114</v>
      </c>
      <c r="G1330" s="8"/>
      <c r="H1330" s="8">
        <f t="shared" si="20"/>
        <v>769</v>
      </c>
    </row>
    <row r="1331" spans="2:8" ht="15.6" x14ac:dyDescent="0.3">
      <c r="B1331" s="21">
        <v>483</v>
      </c>
      <c r="C1331" s="20" t="s">
        <v>14</v>
      </c>
      <c r="D1331" s="6">
        <v>1000</v>
      </c>
      <c r="E1331" s="7"/>
      <c r="F1331" s="16">
        <v>301</v>
      </c>
      <c r="G1331" s="8"/>
      <c r="H1331" s="8">
        <f t="shared" si="20"/>
        <v>699</v>
      </c>
    </row>
    <row r="1332" spans="2:8" x14ac:dyDescent="0.3">
      <c r="B1332" s="8"/>
      <c r="C1332" s="10" t="s">
        <v>15</v>
      </c>
      <c r="D1332" s="8"/>
      <c r="E1332" s="8">
        <v>49</v>
      </c>
      <c r="F1332" s="16">
        <f>SUM(F1326:F1331)</f>
        <v>3326</v>
      </c>
      <c r="G1332" s="8">
        <v>16</v>
      </c>
      <c r="H1332" s="8">
        <f>SUM(H1326:H1331)</f>
        <v>3837</v>
      </c>
    </row>
    <row r="1335" spans="2:8" x14ac:dyDescent="0.3">
      <c r="D1335" s="15" t="s">
        <v>31</v>
      </c>
      <c r="E1335" s="15"/>
      <c r="F1335" s="15"/>
    </row>
    <row r="1341" spans="2:8" ht="27" customHeight="1" x14ac:dyDescent="0.3"/>
    <row r="1342" spans="2:8" ht="17.399999999999999" x14ac:dyDescent="0.3">
      <c r="C1342" s="1" t="s">
        <v>0</v>
      </c>
      <c r="H1342" t="s">
        <v>110</v>
      </c>
    </row>
    <row r="1343" spans="2:8" ht="24" customHeight="1" x14ac:dyDescent="0.3">
      <c r="B1343" s="103" t="s">
        <v>1</v>
      </c>
      <c r="C1343" s="105" t="s">
        <v>2</v>
      </c>
      <c r="D1343" s="97" t="s">
        <v>3</v>
      </c>
      <c r="E1343" s="99" t="s">
        <v>16</v>
      </c>
      <c r="F1343" s="100"/>
      <c r="G1343" s="101" t="s">
        <v>119</v>
      </c>
      <c r="H1343" s="102"/>
    </row>
    <row r="1344" spans="2:8" x14ac:dyDescent="0.3">
      <c r="B1344" s="104"/>
      <c r="C1344" s="106"/>
      <c r="D1344" s="98"/>
      <c r="E1344" s="2" t="s">
        <v>6</v>
      </c>
      <c r="F1344" s="29" t="s">
        <v>7</v>
      </c>
      <c r="G1344" s="41" t="s">
        <v>6</v>
      </c>
      <c r="H1344" s="41" t="s">
        <v>7</v>
      </c>
    </row>
    <row r="1345" spans="2:8" ht="15.6" x14ac:dyDescent="0.3">
      <c r="B1345" s="19">
        <v>33</v>
      </c>
      <c r="C1345" s="20" t="s">
        <v>8</v>
      </c>
      <c r="D1345" s="6" t="s">
        <v>28</v>
      </c>
      <c r="E1345" s="18">
        <v>46</v>
      </c>
      <c r="F1345" s="16">
        <v>1693</v>
      </c>
      <c r="G1345" s="8">
        <f>65-E1345</f>
        <v>19</v>
      </c>
      <c r="H1345" s="8">
        <f>3280-F1345</f>
        <v>1587</v>
      </c>
    </row>
    <row r="1346" spans="2:8" ht="15.6" x14ac:dyDescent="0.3">
      <c r="B1346" s="21">
        <v>161</v>
      </c>
      <c r="C1346" s="20" t="s">
        <v>10</v>
      </c>
      <c r="D1346" s="6">
        <v>800</v>
      </c>
      <c r="E1346" s="7"/>
      <c r="F1346" s="16">
        <v>583</v>
      </c>
      <c r="G1346" s="8"/>
      <c r="H1346" s="8">
        <f>D1346-F1346</f>
        <v>217</v>
      </c>
    </row>
    <row r="1347" spans="2:8" ht="15.6" x14ac:dyDescent="0.3">
      <c r="B1347" s="19">
        <v>245</v>
      </c>
      <c r="C1347" s="20" t="s">
        <v>11</v>
      </c>
      <c r="D1347" s="6">
        <v>320</v>
      </c>
      <c r="E1347" s="7"/>
      <c r="F1347" s="16">
        <v>277</v>
      </c>
      <c r="G1347" s="8"/>
      <c r="H1347" s="8">
        <f t="shared" ref="H1347:H1350" si="21">D1347-F1347</f>
        <v>43</v>
      </c>
    </row>
    <row r="1348" spans="2:8" ht="15.6" x14ac:dyDescent="0.3">
      <c r="B1348" s="21">
        <v>264</v>
      </c>
      <c r="C1348" s="20" t="s">
        <v>12</v>
      </c>
      <c r="D1348" s="6">
        <v>880</v>
      </c>
      <c r="E1348" s="7"/>
      <c r="F1348" s="16">
        <v>210</v>
      </c>
      <c r="G1348" s="8"/>
      <c r="H1348" s="8">
        <f t="shared" si="21"/>
        <v>670</v>
      </c>
    </row>
    <row r="1349" spans="2:8" ht="15.6" x14ac:dyDescent="0.3">
      <c r="B1349" s="21">
        <v>355</v>
      </c>
      <c r="C1349" s="20" t="s">
        <v>13</v>
      </c>
      <c r="D1349" s="6">
        <v>883</v>
      </c>
      <c r="E1349" s="7"/>
      <c r="F1349" s="16">
        <v>122</v>
      </c>
      <c r="G1349" s="8"/>
      <c r="H1349" s="8">
        <f t="shared" si="21"/>
        <v>761</v>
      </c>
    </row>
    <row r="1350" spans="2:8" ht="15.6" x14ac:dyDescent="0.3">
      <c r="B1350" s="21">
        <v>483</v>
      </c>
      <c r="C1350" s="20" t="s">
        <v>14</v>
      </c>
      <c r="D1350" s="6">
        <v>1000</v>
      </c>
      <c r="E1350" s="7"/>
      <c r="F1350" s="16">
        <v>320</v>
      </c>
      <c r="G1350" s="8"/>
      <c r="H1350" s="8">
        <f t="shared" si="21"/>
        <v>680</v>
      </c>
    </row>
    <row r="1351" spans="2:8" x14ac:dyDescent="0.3">
      <c r="B1351" s="8"/>
      <c r="C1351" s="10" t="s">
        <v>15</v>
      </c>
      <c r="D1351" s="8"/>
      <c r="E1351" s="8">
        <v>46</v>
      </c>
      <c r="F1351" s="16">
        <f>SUM(F1345:F1350)</f>
        <v>3205</v>
      </c>
      <c r="G1351" s="8">
        <v>19</v>
      </c>
      <c r="H1351" s="8">
        <f>SUM(H1345:H1350)</f>
        <v>3958</v>
      </c>
    </row>
    <row r="1354" spans="2:8" x14ac:dyDescent="0.3">
      <c r="D1354" s="15" t="s">
        <v>31</v>
      </c>
      <c r="E1354" s="15"/>
      <c r="F1354" s="15"/>
    </row>
    <row r="1363" spans="2:8" ht="17.399999999999999" x14ac:dyDescent="0.3">
      <c r="C1363" s="1" t="s">
        <v>0</v>
      </c>
      <c r="H1363" t="s">
        <v>110</v>
      </c>
    </row>
    <row r="1364" spans="2:8" ht="30" customHeight="1" x14ac:dyDescent="0.3">
      <c r="B1364" s="103" t="s">
        <v>1</v>
      </c>
      <c r="C1364" s="105" t="s">
        <v>2</v>
      </c>
      <c r="D1364" s="97" t="s">
        <v>3</v>
      </c>
      <c r="E1364" s="99" t="s">
        <v>18</v>
      </c>
      <c r="F1364" s="100"/>
      <c r="G1364" s="101" t="s">
        <v>118</v>
      </c>
      <c r="H1364" s="102"/>
    </row>
    <row r="1365" spans="2:8" x14ac:dyDescent="0.3">
      <c r="B1365" s="104"/>
      <c r="C1365" s="106"/>
      <c r="D1365" s="98"/>
      <c r="E1365" s="2" t="s">
        <v>6</v>
      </c>
      <c r="F1365" s="29" t="s">
        <v>7</v>
      </c>
      <c r="G1365" s="40" t="s">
        <v>6</v>
      </c>
      <c r="H1365" s="40" t="s">
        <v>7</v>
      </c>
    </row>
    <row r="1366" spans="2:8" ht="15.6" x14ac:dyDescent="0.3">
      <c r="B1366" s="19">
        <v>33</v>
      </c>
      <c r="C1366" s="20" t="s">
        <v>8</v>
      </c>
      <c r="D1366" s="6" t="s">
        <v>28</v>
      </c>
      <c r="E1366" s="18">
        <v>48</v>
      </c>
      <c r="F1366" s="16">
        <v>1706</v>
      </c>
      <c r="G1366" s="8">
        <f>65-E1366</f>
        <v>17</v>
      </c>
      <c r="H1366" s="8">
        <f>3280-F1366</f>
        <v>1574</v>
      </c>
    </row>
    <row r="1367" spans="2:8" ht="15.6" x14ac:dyDescent="0.3">
      <c r="B1367" s="21">
        <v>161</v>
      </c>
      <c r="C1367" s="20" t="s">
        <v>10</v>
      </c>
      <c r="D1367" s="6">
        <v>800</v>
      </c>
      <c r="E1367" s="7"/>
      <c r="F1367" s="16">
        <v>537</v>
      </c>
      <c r="G1367" s="8"/>
      <c r="H1367" s="8">
        <f>D1367-F1367</f>
        <v>263</v>
      </c>
    </row>
    <row r="1368" spans="2:8" ht="15.6" x14ac:dyDescent="0.3">
      <c r="B1368" s="19">
        <v>245</v>
      </c>
      <c r="C1368" s="20" t="s">
        <v>11</v>
      </c>
      <c r="D1368" s="6">
        <v>320</v>
      </c>
      <c r="E1368" s="7"/>
      <c r="F1368" s="16">
        <v>259</v>
      </c>
      <c r="G1368" s="8"/>
      <c r="H1368" s="8">
        <f t="shared" ref="H1368:H1371" si="22">D1368-F1368</f>
        <v>61</v>
      </c>
    </row>
    <row r="1369" spans="2:8" ht="15.6" x14ac:dyDescent="0.3">
      <c r="B1369" s="21">
        <v>264</v>
      </c>
      <c r="C1369" s="20" t="s">
        <v>12</v>
      </c>
      <c r="D1369" s="6">
        <v>880</v>
      </c>
      <c r="E1369" s="7"/>
      <c r="F1369" s="16">
        <v>210</v>
      </c>
      <c r="G1369" s="8"/>
      <c r="H1369" s="8">
        <f t="shared" si="22"/>
        <v>670</v>
      </c>
    </row>
    <row r="1370" spans="2:8" ht="15.6" x14ac:dyDescent="0.3">
      <c r="B1370" s="21">
        <v>355</v>
      </c>
      <c r="C1370" s="20" t="s">
        <v>13</v>
      </c>
      <c r="D1370" s="6">
        <v>883</v>
      </c>
      <c r="E1370" s="7"/>
      <c r="F1370" s="16">
        <v>123</v>
      </c>
      <c r="G1370" s="8"/>
      <c r="H1370" s="8">
        <f t="shared" si="22"/>
        <v>760</v>
      </c>
    </row>
    <row r="1371" spans="2:8" ht="15.6" x14ac:dyDescent="0.3">
      <c r="B1371" s="21">
        <v>483</v>
      </c>
      <c r="C1371" s="20" t="s">
        <v>14</v>
      </c>
      <c r="D1371" s="6">
        <v>1000</v>
      </c>
      <c r="E1371" s="7"/>
      <c r="F1371" s="16">
        <v>314</v>
      </c>
      <c r="G1371" s="8"/>
      <c r="H1371" s="8">
        <f t="shared" si="22"/>
        <v>686</v>
      </c>
    </row>
    <row r="1372" spans="2:8" x14ac:dyDescent="0.3">
      <c r="B1372" s="8"/>
      <c r="C1372" s="10" t="s">
        <v>15</v>
      </c>
      <c r="D1372" s="8"/>
      <c r="E1372" s="8">
        <v>48</v>
      </c>
      <c r="F1372" s="16">
        <f>SUM(F1366:F1371)</f>
        <v>3149</v>
      </c>
      <c r="G1372" s="8">
        <v>19</v>
      </c>
      <c r="H1372" s="8">
        <f>SUM(H1366:H1371)</f>
        <v>4014</v>
      </c>
    </row>
    <row r="1375" spans="2:8" x14ac:dyDescent="0.3">
      <c r="D1375" s="15" t="s">
        <v>31</v>
      </c>
      <c r="E1375" s="15"/>
      <c r="F1375" s="15"/>
    </row>
    <row r="1381" spans="2:8" ht="17.399999999999999" x14ac:dyDescent="0.3">
      <c r="C1381" s="1" t="s">
        <v>0</v>
      </c>
      <c r="H1381" t="s">
        <v>110</v>
      </c>
    </row>
    <row r="1382" spans="2:8" ht="25.5" customHeight="1" x14ac:dyDescent="0.3">
      <c r="B1382" s="103" t="s">
        <v>1</v>
      </c>
      <c r="C1382" s="105" t="s">
        <v>2</v>
      </c>
      <c r="D1382" s="97" t="s">
        <v>3</v>
      </c>
      <c r="E1382" s="99" t="s">
        <v>20</v>
      </c>
      <c r="F1382" s="100"/>
      <c r="G1382" s="101" t="s">
        <v>120</v>
      </c>
      <c r="H1382" s="102"/>
    </row>
    <row r="1383" spans="2:8" x14ac:dyDescent="0.3">
      <c r="B1383" s="104"/>
      <c r="C1383" s="106"/>
      <c r="D1383" s="98"/>
      <c r="E1383" s="2" t="s">
        <v>6</v>
      </c>
      <c r="F1383" s="29" t="s">
        <v>7</v>
      </c>
      <c r="G1383" s="42" t="s">
        <v>6</v>
      </c>
      <c r="H1383" s="42" t="s">
        <v>7</v>
      </c>
    </row>
    <row r="1384" spans="2:8" ht="15.6" x14ac:dyDescent="0.3">
      <c r="B1384" s="19">
        <v>33</v>
      </c>
      <c r="C1384" s="20" t="s">
        <v>8</v>
      </c>
      <c r="D1384" s="6" t="s">
        <v>28</v>
      </c>
      <c r="E1384" s="18">
        <v>40</v>
      </c>
      <c r="F1384" s="16">
        <v>1802</v>
      </c>
      <c r="G1384" s="8">
        <f>65-E1384</f>
        <v>25</v>
      </c>
      <c r="H1384" s="8">
        <f>3280-F1384</f>
        <v>1478</v>
      </c>
    </row>
    <row r="1385" spans="2:8" ht="15.6" x14ac:dyDescent="0.3">
      <c r="B1385" s="21">
        <v>161</v>
      </c>
      <c r="C1385" s="20" t="s">
        <v>10</v>
      </c>
      <c r="D1385" s="6">
        <v>800</v>
      </c>
      <c r="E1385" s="7"/>
      <c r="F1385" s="16">
        <v>655</v>
      </c>
      <c r="G1385" s="8"/>
      <c r="H1385" s="8">
        <f>D1385-F1385</f>
        <v>145</v>
      </c>
    </row>
    <row r="1386" spans="2:8" ht="15.6" x14ac:dyDescent="0.3">
      <c r="B1386" s="19">
        <v>245</v>
      </c>
      <c r="C1386" s="20" t="s">
        <v>11</v>
      </c>
      <c r="D1386" s="6">
        <v>320</v>
      </c>
      <c r="E1386" s="7"/>
      <c r="F1386" s="16">
        <v>259</v>
      </c>
      <c r="G1386" s="8"/>
      <c r="H1386" s="8">
        <f t="shared" ref="H1386:H1389" si="23">D1386-F1386</f>
        <v>61</v>
      </c>
    </row>
    <row r="1387" spans="2:8" ht="15.6" x14ac:dyDescent="0.3">
      <c r="B1387" s="21">
        <v>264</v>
      </c>
      <c r="C1387" s="20" t="s">
        <v>12</v>
      </c>
      <c r="D1387" s="6">
        <v>880</v>
      </c>
      <c r="E1387" s="7"/>
      <c r="F1387" s="16">
        <v>330</v>
      </c>
      <c r="G1387" s="8"/>
      <c r="H1387" s="8">
        <f t="shared" si="23"/>
        <v>550</v>
      </c>
    </row>
    <row r="1388" spans="2:8" ht="15.6" x14ac:dyDescent="0.3">
      <c r="B1388" s="21">
        <v>355</v>
      </c>
      <c r="C1388" s="20" t="s">
        <v>13</v>
      </c>
      <c r="D1388" s="6">
        <v>883</v>
      </c>
      <c r="E1388" s="7"/>
      <c r="F1388" s="16">
        <v>114</v>
      </c>
      <c r="G1388" s="8"/>
      <c r="H1388" s="8">
        <f t="shared" si="23"/>
        <v>769</v>
      </c>
    </row>
    <row r="1389" spans="2:8" ht="15.6" x14ac:dyDescent="0.3">
      <c r="B1389" s="21">
        <v>483</v>
      </c>
      <c r="C1389" s="20" t="s">
        <v>14</v>
      </c>
      <c r="D1389" s="6">
        <v>1000</v>
      </c>
      <c r="E1389" s="7"/>
      <c r="F1389" s="16">
        <v>427</v>
      </c>
      <c r="G1389" s="8"/>
      <c r="H1389" s="8">
        <f t="shared" si="23"/>
        <v>573</v>
      </c>
    </row>
    <row r="1390" spans="2:8" x14ac:dyDescent="0.3">
      <c r="B1390" s="8"/>
      <c r="C1390" s="10" t="s">
        <v>15</v>
      </c>
      <c r="D1390" s="8"/>
      <c r="E1390" s="8">
        <v>40</v>
      </c>
      <c r="F1390" s="16">
        <f>SUM(F1384:F1389)</f>
        <v>3587</v>
      </c>
      <c r="G1390" s="8">
        <v>25</v>
      </c>
      <c r="H1390" s="8">
        <f>SUM(H1384:H1389)</f>
        <v>3576</v>
      </c>
    </row>
    <row r="1393" spans="2:8" x14ac:dyDescent="0.3">
      <c r="D1393" s="15" t="s">
        <v>31</v>
      </c>
      <c r="E1393" s="15"/>
      <c r="F1393" s="15"/>
    </row>
    <row r="1399" spans="2:8" ht="17.399999999999999" x14ac:dyDescent="0.3">
      <c r="C1399" s="1" t="s">
        <v>0</v>
      </c>
      <c r="H1399" t="s">
        <v>110</v>
      </c>
    </row>
    <row r="1400" spans="2:8" ht="24" customHeight="1" x14ac:dyDescent="0.3">
      <c r="B1400" s="103" t="s">
        <v>1</v>
      </c>
      <c r="C1400" s="105" t="s">
        <v>2</v>
      </c>
      <c r="D1400" s="97" t="s">
        <v>3</v>
      </c>
      <c r="E1400" s="99" t="s">
        <v>22</v>
      </c>
      <c r="F1400" s="100"/>
      <c r="G1400" s="101" t="s">
        <v>121</v>
      </c>
      <c r="H1400" s="102"/>
    </row>
    <row r="1401" spans="2:8" x14ac:dyDescent="0.3">
      <c r="B1401" s="104"/>
      <c r="C1401" s="106"/>
      <c r="D1401" s="98"/>
      <c r="E1401" s="2" t="s">
        <v>6</v>
      </c>
      <c r="F1401" s="29" t="s">
        <v>7</v>
      </c>
      <c r="G1401" s="43" t="s">
        <v>6</v>
      </c>
      <c r="H1401" s="43" t="s">
        <v>7</v>
      </c>
    </row>
    <row r="1402" spans="2:8" ht="15.6" x14ac:dyDescent="0.3">
      <c r="B1402" s="19">
        <v>33</v>
      </c>
      <c r="C1402" s="20" t="s">
        <v>8</v>
      </c>
      <c r="D1402" s="6" t="s">
        <v>28</v>
      </c>
      <c r="E1402" s="18">
        <v>43</v>
      </c>
      <c r="F1402" s="16">
        <v>1791</v>
      </c>
      <c r="G1402" s="8">
        <f>65-E1402</f>
        <v>22</v>
      </c>
      <c r="H1402" s="8">
        <f>3280-F1402</f>
        <v>1489</v>
      </c>
    </row>
    <row r="1403" spans="2:8" ht="15.6" x14ac:dyDescent="0.3">
      <c r="B1403" s="21">
        <v>161</v>
      </c>
      <c r="C1403" s="20" t="s">
        <v>10</v>
      </c>
      <c r="D1403" s="6">
        <v>800</v>
      </c>
      <c r="E1403" s="7"/>
      <c r="F1403" s="16">
        <v>535</v>
      </c>
      <c r="G1403" s="8"/>
      <c r="H1403" s="8">
        <f>D1403-F1403</f>
        <v>265</v>
      </c>
    </row>
    <row r="1404" spans="2:8" ht="15.6" x14ac:dyDescent="0.3">
      <c r="B1404" s="19">
        <v>245</v>
      </c>
      <c r="C1404" s="20" t="s">
        <v>11</v>
      </c>
      <c r="D1404" s="6">
        <v>320</v>
      </c>
      <c r="E1404" s="7"/>
      <c r="F1404" s="16">
        <v>259</v>
      </c>
      <c r="G1404" s="8"/>
      <c r="H1404" s="8">
        <f t="shared" ref="H1404:H1407" si="24">D1404-F1404</f>
        <v>61</v>
      </c>
    </row>
    <row r="1405" spans="2:8" ht="15.6" x14ac:dyDescent="0.3">
      <c r="B1405" s="21">
        <v>264</v>
      </c>
      <c r="C1405" s="20" t="s">
        <v>12</v>
      </c>
      <c r="D1405" s="6">
        <v>880</v>
      </c>
      <c r="E1405" s="7"/>
      <c r="F1405" s="16">
        <v>330</v>
      </c>
      <c r="G1405" s="8"/>
      <c r="H1405" s="8">
        <f t="shared" si="24"/>
        <v>550</v>
      </c>
    </row>
    <row r="1406" spans="2:8" ht="15.6" x14ac:dyDescent="0.3">
      <c r="B1406" s="21">
        <v>355</v>
      </c>
      <c r="C1406" s="20" t="s">
        <v>13</v>
      </c>
      <c r="D1406" s="6">
        <v>883</v>
      </c>
      <c r="E1406" s="7"/>
      <c r="F1406" s="16">
        <v>120</v>
      </c>
      <c r="G1406" s="8"/>
      <c r="H1406" s="8">
        <f t="shared" si="24"/>
        <v>763</v>
      </c>
    </row>
    <row r="1407" spans="2:8" ht="15.6" x14ac:dyDescent="0.3">
      <c r="B1407" s="21">
        <v>483</v>
      </c>
      <c r="C1407" s="20" t="s">
        <v>14</v>
      </c>
      <c r="D1407" s="6">
        <v>1000</v>
      </c>
      <c r="E1407" s="7"/>
      <c r="F1407" s="16">
        <v>408</v>
      </c>
      <c r="G1407" s="8"/>
      <c r="H1407" s="8">
        <f t="shared" si="24"/>
        <v>592</v>
      </c>
    </row>
    <row r="1408" spans="2:8" x14ac:dyDescent="0.3">
      <c r="B1408" s="8"/>
      <c r="C1408" s="10" t="s">
        <v>15</v>
      </c>
      <c r="D1408" s="8"/>
      <c r="E1408" s="8">
        <v>43</v>
      </c>
      <c r="F1408" s="16">
        <f>SUM(F1402:F1407)</f>
        <v>3443</v>
      </c>
      <c r="G1408" s="8">
        <v>22</v>
      </c>
      <c r="H1408" s="8">
        <f>SUM(H1402:H1407)</f>
        <v>3720</v>
      </c>
    </row>
    <row r="1411" spans="2:8" x14ac:dyDescent="0.3">
      <c r="D1411" s="15" t="s">
        <v>31</v>
      </c>
      <c r="E1411" s="15"/>
      <c r="F1411" s="15"/>
    </row>
    <row r="1417" spans="2:8" ht="17.399999999999999" x14ac:dyDescent="0.3">
      <c r="C1417" s="1" t="s">
        <v>0</v>
      </c>
      <c r="H1417" t="s">
        <v>110</v>
      </c>
    </row>
    <row r="1418" spans="2:8" ht="24" customHeight="1" x14ac:dyDescent="0.3">
      <c r="B1418" s="103" t="s">
        <v>1</v>
      </c>
      <c r="C1418" s="105" t="s">
        <v>2</v>
      </c>
      <c r="D1418" s="97" t="s">
        <v>3</v>
      </c>
      <c r="E1418" s="99" t="s">
        <v>24</v>
      </c>
      <c r="F1418" s="100"/>
      <c r="G1418" s="101" t="s">
        <v>122</v>
      </c>
      <c r="H1418" s="102"/>
    </row>
    <row r="1419" spans="2:8" x14ac:dyDescent="0.3">
      <c r="B1419" s="104"/>
      <c r="C1419" s="106"/>
      <c r="D1419" s="98"/>
      <c r="E1419" s="2" t="s">
        <v>6</v>
      </c>
      <c r="F1419" s="29" t="s">
        <v>7</v>
      </c>
      <c r="G1419" s="44" t="s">
        <v>6</v>
      </c>
      <c r="H1419" s="44" t="s">
        <v>7</v>
      </c>
    </row>
    <row r="1420" spans="2:8" ht="15.6" x14ac:dyDescent="0.3">
      <c r="B1420" s="19">
        <v>33</v>
      </c>
      <c r="C1420" s="20" t="s">
        <v>8</v>
      </c>
      <c r="D1420" s="6" t="s">
        <v>28</v>
      </c>
      <c r="E1420" s="18">
        <v>65</v>
      </c>
      <c r="F1420" s="16">
        <v>1797</v>
      </c>
      <c r="G1420" s="8">
        <f>65-E1420</f>
        <v>0</v>
      </c>
      <c r="H1420" s="8">
        <f>3280-F1420</f>
        <v>1483</v>
      </c>
    </row>
    <row r="1421" spans="2:8" ht="15.6" x14ac:dyDescent="0.3">
      <c r="B1421" s="21">
        <v>161</v>
      </c>
      <c r="C1421" s="20" t="s">
        <v>10</v>
      </c>
      <c r="D1421" s="6">
        <v>800</v>
      </c>
      <c r="E1421" s="7"/>
      <c r="F1421" s="16">
        <v>633</v>
      </c>
      <c r="G1421" s="8"/>
      <c r="H1421" s="8">
        <f>D1421-F1421</f>
        <v>167</v>
      </c>
    </row>
    <row r="1422" spans="2:8" ht="15.6" x14ac:dyDescent="0.3">
      <c r="B1422" s="19">
        <v>245</v>
      </c>
      <c r="C1422" s="20" t="s">
        <v>11</v>
      </c>
      <c r="D1422" s="6">
        <v>320</v>
      </c>
      <c r="E1422" s="7"/>
      <c r="F1422" s="16">
        <v>273</v>
      </c>
      <c r="G1422" s="8"/>
      <c r="H1422" s="8">
        <f t="shared" ref="H1422:H1425" si="25">D1422-F1422</f>
        <v>47</v>
      </c>
    </row>
    <row r="1423" spans="2:8" ht="15.6" x14ac:dyDescent="0.3">
      <c r="B1423" s="21">
        <v>264</v>
      </c>
      <c r="C1423" s="20" t="s">
        <v>12</v>
      </c>
      <c r="D1423" s="6">
        <v>880</v>
      </c>
      <c r="E1423" s="7"/>
      <c r="F1423" s="16">
        <v>240</v>
      </c>
      <c r="G1423" s="8"/>
      <c r="H1423" s="8">
        <f t="shared" si="25"/>
        <v>640</v>
      </c>
    </row>
    <row r="1424" spans="2:8" ht="15.6" x14ac:dyDescent="0.3">
      <c r="B1424" s="21">
        <v>355</v>
      </c>
      <c r="C1424" s="20" t="s">
        <v>13</v>
      </c>
      <c r="D1424" s="6">
        <v>883</v>
      </c>
      <c r="E1424" s="7"/>
      <c r="F1424" s="16">
        <v>116</v>
      </c>
      <c r="G1424" s="8"/>
      <c r="H1424" s="8">
        <f t="shared" si="25"/>
        <v>767</v>
      </c>
    </row>
    <row r="1425" spans="2:8" ht="15.6" x14ac:dyDescent="0.3">
      <c r="B1425" s="21">
        <v>483</v>
      </c>
      <c r="C1425" s="20" t="s">
        <v>14</v>
      </c>
      <c r="D1425" s="6">
        <v>1000</v>
      </c>
      <c r="E1425" s="7"/>
      <c r="F1425" s="16">
        <v>439</v>
      </c>
      <c r="G1425" s="8"/>
      <c r="H1425" s="8">
        <f t="shared" si="25"/>
        <v>561</v>
      </c>
    </row>
    <row r="1426" spans="2:8" x14ac:dyDescent="0.3">
      <c r="B1426" s="8"/>
      <c r="C1426" s="10" t="s">
        <v>15</v>
      </c>
      <c r="D1426" s="8"/>
      <c r="E1426" s="8">
        <v>0</v>
      </c>
      <c r="F1426" s="16">
        <f>SUM(F1420:F1425)</f>
        <v>3498</v>
      </c>
      <c r="G1426" s="8">
        <v>0</v>
      </c>
      <c r="H1426" s="8">
        <f>SUM(H1420:H1425)</f>
        <v>3665</v>
      </c>
    </row>
    <row r="1429" spans="2:8" x14ac:dyDescent="0.3">
      <c r="D1429" s="15" t="s">
        <v>31</v>
      </c>
      <c r="E1429" s="15"/>
      <c r="F1429" s="15"/>
    </row>
    <row r="1435" spans="2:8" ht="17.399999999999999" x14ac:dyDescent="0.3">
      <c r="C1435" s="1" t="s">
        <v>0</v>
      </c>
      <c r="H1435" s="47" t="s">
        <v>124</v>
      </c>
    </row>
    <row r="1436" spans="2:8" ht="30.75" customHeight="1" x14ac:dyDescent="0.3">
      <c r="B1436" s="103" t="s">
        <v>1</v>
      </c>
      <c r="C1436" s="105" t="s">
        <v>2</v>
      </c>
      <c r="D1436" s="97" t="s">
        <v>3</v>
      </c>
      <c r="E1436" s="99" t="s">
        <v>26</v>
      </c>
      <c r="F1436" s="100"/>
      <c r="G1436" s="101" t="s">
        <v>123</v>
      </c>
      <c r="H1436" s="102"/>
    </row>
    <row r="1437" spans="2:8" x14ac:dyDescent="0.3">
      <c r="B1437" s="104"/>
      <c r="C1437" s="106"/>
      <c r="D1437" s="98"/>
      <c r="E1437" s="2" t="s">
        <v>6</v>
      </c>
      <c r="F1437" s="29" t="s">
        <v>7</v>
      </c>
      <c r="G1437" s="45" t="s">
        <v>6</v>
      </c>
      <c r="H1437" s="45" t="s">
        <v>7</v>
      </c>
    </row>
    <row r="1438" spans="2:8" ht="15.6" x14ac:dyDescent="0.3">
      <c r="B1438" s="19">
        <v>777</v>
      </c>
      <c r="C1438" s="20" t="s">
        <v>8</v>
      </c>
      <c r="D1438" s="6" t="s">
        <v>28</v>
      </c>
      <c r="E1438" s="18">
        <v>65</v>
      </c>
      <c r="F1438" s="16">
        <v>1841</v>
      </c>
      <c r="G1438" s="8">
        <f>65-E1438</f>
        <v>0</v>
      </c>
      <c r="H1438" s="8">
        <f>3280-F1438</f>
        <v>1439</v>
      </c>
    </row>
    <row r="1439" spans="2:8" ht="15.6" x14ac:dyDescent="0.3">
      <c r="B1439" s="21">
        <v>161</v>
      </c>
      <c r="C1439" s="20" t="s">
        <v>10</v>
      </c>
      <c r="D1439" s="6">
        <v>800</v>
      </c>
      <c r="E1439" s="7"/>
      <c r="F1439" s="16">
        <v>538</v>
      </c>
      <c r="G1439" s="8"/>
      <c r="H1439" s="8">
        <f>D1439-F1439</f>
        <v>262</v>
      </c>
    </row>
    <row r="1440" spans="2:8" ht="15.6" x14ac:dyDescent="0.3">
      <c r="B1440" s="19">
        <v>245</v>
      </c>
      <c r="C1440" s="20" t="s">
        <v>11</v>
      </c>
      <c r="D1440" s="6">
        <v>320</v>
      </c>
      <c r="E1440" s="7"/>
      <c r="F1440" s="16">
        <v>250</v>
      </c>
      <c r="G1440" s="8"/>
      <c r="H1440" s="8">
        <f t="shared" ref="H1440:H1443" si="26">D1440-F1440</f>
        <v>70</v>
      </c>
    </row>
    <row r="1441" spans="2:8" ht="15.6" x14ac:dyDescent="0.3">
      <c r="B1441" s="21">
        <v>264</v>
      </c>
      <c r="C1441" s="20" t="s">
        <v>12</v>
      </c>
      <c r="D1441" s="6">
        <v>880</v>
      </c>
      <c r="E1441" s="7"/>
      <c r="F1441" s="16">
        <v>300</v>
      </c>
      <c r="G1441" s="8"/>
      <c r="H1441" s="8">
        <f t="shared" si="26"/>
        <v>580</v>
      </c>
    </row>
    <row r="1442" spans="2:8" ht="15.6" x14ac:dyDescent="0.3">
      <c r="B1442" s="21">
        <v>355</v>
      </c>
      <c r="C1442" s="20" t="s">
        <v>13</v>
      </c>
      <c r="D1442" s="6">
        <v>883</v>
      </c>
      <c r="E1442" s="7"/>
      <c r="F1442" s="16">
        <v>104</v>
      </c>
      <c r="G1442" s="8"/>
      <c r="H1442" s="8">
        <f t="shared" si="26"/>
        <v>779</v>
      </c>
    </row>
    <row r="1443" spans="2:8" ht="15.6" x14ac:dyDescent="0.3">
      <c r="B1443" s="21">
        <v>483</v>
      </c>
      <c r="C1443" s="20" t="s">
        <v>14</v>
      </c>
      <c r="D1443" s="6">
        <v>1000</v>
      </c>
      <c r="E1443" s="7"/>
      <c r="F1443" s="16">
        <v>363</v>
      </c>
      <c r="G1443" s="8"/>
      <c r="H1443" s="8">
        <f t="shared" si="26"/>
        <v>637</v>
      </c>
    </row>
    <row r="1444" spans="2:8" x14ac:dyDescent="0.3">
      <c r="B1444" s="8"/>
      <c r="C1444" s="10" t="s">
        <v>15</v>
      </c>
      <c r="D1444" s="8"/>
      <c r="E1444" s="8">
        <v>65</v>
      </c>
      <c r="F1444" s="16">
        <f>SUM(F1438:F1443)</f>
        <v>3396</v>
      </c>
      <c r="G1444" s="8">
        <v>0</v>
      </c>
      <c r="H1444" s="8">
        <f>SUM(H1438:H1443)</f>
        <v>3767</v>
      </c>
    </row>
    <row r="1447" spans="2:8" x14ac:dyDescent="0.3">
      <c r="D1447" s="15" t="s">
        <v>31</v>
      </c>
      <c r="E1447" s="15"/>
      <c r="F1447" s="15"/>
    </row>
    <row r="1454" spans="2:8" ht="17.399999999999999" x14ac:dyDescent="0.3">
      <c r="C1454" s="1" t="s">
        <v>0</v>
      </c>
      <c r="H1454">
        <v>2020</v>
      </c>
    </row>
    <row r="1455" spans="2:8" ht="24.75" customHeight="1" x14ac:dyDescent="0.3">
      <c r="B1455" s="103" t="s">
        <v>1</v>
      </c>
      <c r="C1455" s="105" t="s">
        <v>2</v>
      </c>
      <c r="D1455" s="97" t="s">
        <v>3</v>
      </c>
      <c r="E1455" s="99" t="s">
        <v>29</v>
      </c>
      <c r="F1455" s="100"/>
      <c r="G1455" s="101" t="s">
        <v>125</v>
      </c>
      <c r="H1455" s="102"/>
    </row>
    <row r="1456" spans="2:8" x14ac:dyDescent="0.3">
      <c r="B1456" s="104"/>
      <c r="C1456" s="106"/>
      <c r="D1456" s="98"/>
      <c r="E1456" s="2" t="s">
        <v>6</v>
      </c>
      <c r="F1456" s="29" t="s">
        <v>7</v>
      </c>
      <c r="G1456" s="46" t="s">
        <v>6</v>
      </c>
      <c r="H1456" s="46" t="s">
        <v>7</v>
      </c>
    </row>
    <row r="1457" spans="2:8" ht="15.6" x14ac:dyDescent="0.3">
      <c r="B1457" s="19">
        <v>777</v>
      </c>
      <c r="C1457" s="20" t="s">
        <v>8</v>
      </c>
      <c r="D1457" s="6" t="s">
        <v>28</v>
      </c>
      <c r="E1457" s="18">
        <v>61</v>
      </c>
      <c r="F1457" s="16">
        <v>1753</v>
      </c>
      <c r="G1457" s="8">
        <f>65-E1457</f>
        <v>4</v>
      </c>
      <c r="H1457" s="8">
        <f>3280-F1457</f>
        <v>1527</v>
      </c>
    </row>
    <row r="1458" spans="2:8" ht="15.6" x14ac:dyDescent="0.3">
      <c r="B1458" s="21">
        <v>161</v>
      </c>
      <c r="C1458" s="20" t="s">
        <v>10</v>
      </c>
      <c r="D1458" s="6">
        <v>800</v>
      </c>
      <c r="E1458" s="7"/>
      <c r="F1458" s="16">
        <v>593</v>
      </c>
      <c r="G1458" s="8"/>
      <c r="H1458" s="8">
        <f>D1458-F1458</f>
        <v>207</v>
      </c>
    </row>
    <row r="1459" spans="2:8" ht="15.6" x14ac:dyDescent="0.3">
      <c r="B1459" s="19">
        <v>245</v>
      </c>
      <c r="C1459" s="20" t="s">
        <v>11</v>
      </c>
      <c r="D1459" s="6">
        <v>320</v>
      </c>
      <c r="E1459" s="7"/>
      <c r="F1459" s="16">
        <v>261</v>
      </c>
      <c r="G1459" s="8"/>
      <c r="H1459" s="8">
        <f t="shared" ref="H1459:H1462" si="27">D1459-F1459</f>
        <v>59</v>
      </c>
    </row>
    <row r="1460" spans="2:8" ht="15.6" x14ac:dyDescent="0.3">
      <c r="B1460" s="21">
        <v>264</v>
      </c>
      <c r="C1460" s="20" t="s">
        <v>12</v>
      </c>
      <c r="D1460" s="6">
        <v>880</v>
      </c>
      <c r="E1460" s="7"/>
      <c r="F1460" s="16">
        <v>300</v>
      </c>
      <c r="G1460" s="8"/>
      <c r="H1460" s="8">
        <f t="shared" si="27"/>
        <v>580</v>
      </c>
    </row>
    <row r="1461" spans="2:8" ht="15.6" x14ac:dyDescent="0.3">
      <c r="B1461" s="21">
        <v>355</v>
      </c>
      <c r="C1461" s="20" t="s">
        <v>13</v>
      </c>
      <c r="D1461" s="6">
        <v>883</v>
      </c>
      <c r="E1461" s="7"/>
      <c r="F1461" s="16">
        <v>114</v>
      </c>
      <c r="G1461" s="8"/>
      <c r="H1461" s="8">
        <f t="shared" si="27"/>
        <v>769</v>
      </c>
    </row>
    <row r="1462" spans="2:8" ht="15.6" x14ac:dyDescent="0.3">
      <c r="B1462" s="21">
        <v>483</v>
      </c>
      <c r="C1462" s="20" t="s">
        <v>14</v>
      </c>
      <c r="D1462" s="6">
        <v>1000</v>
      </c>
      <c r="E1462" s="7"/>
      <c r="F1462" s="16">
        <v>390</v>
      </c>
      <c r="G1462" s="8"/>
      <c r="H1462" s="8">
        <f t="shared" si="27"/>
        <v>610</v>
      </c>
    </row>
    <row r="1463" spans="2:8" x14ac:dyDescent="0.3">
      <c r="B1463" s="8"/>
      <c r="C1463" s="10" t="s">
        <v>15</v>
      </c>
      <c r="D1463" s="8"/>
      <c r="E1463" s="8">
        <v>61</v>
      </c>
      <c r="F1463" s="16">
        <f>SUM(F1457:F1462)</f>
        <v>3411</v>
      </c>
      <c r="G1463" s="8">
        <v>0</v>
      </c>
      <c r="H1463" s="8">
        <f>SUM(H1457:H1462)</f>
        <v>3752</v>
      </c>
    </row>
    <row r="1466" spans="2:8" x14ac:dyDescent="0.3">
      <c r="D1466" s="15" t="s">
        <v>31</v>
      </c>
      <c r="E1466" s="15"/>
      <c r="F1466" s="15"/>
    </row>
    <row r="1470" spans="2:8" ht="30" customHeight="1" x14ac:dyDescent="0.3">
      <c r="C1470" s="1" t="s">
        <v>0</v>
      </c>
      <c r="H1470">
        <v>2020</v>
      </c>
    </row>
    <row r="1471" spans="2:8" ht="24.75" customHeight="1" x14ac:dyDescent="0.3">
      <c r="B1471" s="103" t="s">
        <v>1</v>
      </c>
      <c r="C1471" s="105" t="s">
        <v>2</v>
      </c>
      <c r="D1471" s="97" t="s">
        <v>3</v>
      </c>
      <c r="E1471" s="99" t="s">
        <v>32</v>
      </c>
      <c r="F1471" s="100"/>
      <c r="G1471" s="101" t="s">
        <v>126</v>
      </c>
      <c r="H1471" s="102"/>
    </row>
    <row r="1472" spans="2:8" x14ac:dyDescent="0.3">
      <c r="B1472" s="104"/>
      <c r="C1472" s="106"/>
      <c r="D1472" s="98"/>
      <c r="E1472" s="2" t="s">
        <v>6</v>
      </c>
      <c r="F1472" s="29" t="s">
        <v>7</v>
      </c>
      <c r="G1472" s="48" t="s">
        <v>6</v>
      </c>
      <c r="H1472" s="48" t="s">
        <v>7</v>
      </c>
    </row>
    <row r="1473" spans="2:8" ht="15.6" x14ac:dyDescent="0.3">
      <c r="B1473" s="19">
        <v>777</v>
      </c>
      <c r="C1473" s="20" t="s">
        <v>8</v>
      </c>
      <c r="D1473" s="6" t="s">
        <v>28</v>
      </c>
      <c r="E1473" s="18">
        <v>43</v>
      </c>
      <c r="F1473" s="16">
        <v>1885</v>
      </c>
      <c r="G1473" s="8">
        <f>65-E1473</f>
        <v>22</v>
      </c>
      <c r="H1473" s="8">
        <f>3280-F1473</f>
        <v>1395</v>
      </c>
    </row>
    <row r="1474" spans="2:8" ht="15.6" x14ac:dyDescent="0.3">
      <c r="B1474" s="21">
        <v>161</v>
      </c>
      <c r="C1474" s="20" t="s">
        <v>10</v>
      </c>
      <c r="D1474" s="6">
        <v>800</v>
      </c>
      <c r="E1474" s="7"/>
      <c r="F1474" s="16">
        <v>574</v>
      </c>
      <c r="G1474" s="8"/>
      <c r="H1474" s="8">
        <f>D1474-F1474</f>
        <v>226</v>
      </c>
    </row>
    <row r="1475" spans="2:8" ht="15.6" x14ac:dyDescent="0.3">
      <c r="B1475" s="19">
        <v>245</v>
      </c>
      <c r="C1475" s="20" t="s">
        <v>11</v>
      </c>
      <c r="D1475" s="6">
        <v>320</v>
      </c>
      <c r="E1475" s="7"/>
      <c r="F1475" s="16">
        <v>251</v>
      </c>
      <c r="G1475" s="8"/>
      <c r="H1475" s="8">
        <f t="shared" ref="H1475:H1478" si="28">D1475-F1475</f>
        <v>69</v>
      </c>
    </row>
    <row r="1476" spans="2:8" ht="15.6" x14ac:dyDescent="0.3">
      <c r="B1476" s="21">
        <v>264</v>
      </c>
      <c r="C1476" s="20" t="s">
        <v>12</v>
      </c>
      <c r="D1476" s="6">
        <v>880</v>
      </c>
      <c r="E1476" s="7"/>
      <c r="F1476" s="16">
        <v>240</v>
      </c>
      <c r="G1476" s="8"/>
      <c r="H1476" s="8">
        <f t="shared" si="28"/>
        <v>640</v>
      </c>
    </row>
    <row r="1477" spans="2:8" ht="15.6" x14ac:dyDescent="0.3">
      <c r="B1477" s="21">
        <v>355</v>
      </c>
      <c r="C1477" s="20" t="s">
        <v>13</v>
      </c>
      <c r="D1477" s="6">
        <v>883</v>
      </c>
      <c r="E1477" s="7"/>
      <c r="F1477" s="16">
        <v>104</v>
      </c>
      <c r="G1477" s="8"/>
      <c r="H1477" s="8">
        <f t="shared" si="28"/>
        <v>779</v>
      </c>
    </row>
    <row r="1478" spans="2:8" ht="15.6" x14ac:dyDescent="0.3">
      <c r="B1478" s="21">
        <v>483</v>
      </c>
      <c r="C1478" s="20" t="s">
        <v>14</v>
      </c>
      <c r="D1478" s="6">
        <v>1000</v>
      </c>
      <c r="E1478" s="7"/>
      <c r="F1478" s="16">
        <v>409</v>
      </c>
      <c r="G1478" s="8"/>
      <c r="H1478" s="8">
        <f t="shared" si="28"/>
        <v>591</v>
      </c>
    </row>
    <row r="1479" spans="2:8" x14ac:dyDescent="0.3">
      <c r="B1479" s="8"/>
      <c r="C1479" s="10" t="s">
        <v>15</v>
      </c>
      <c r="D1479" s="8"/>
      <c r="E1479" s="8">
        <v>43</v>
      </c>
      <c r="F1479" s="16">
        <f>SUM(F1473:F1478)</f>
        <v>3463</v>
      </c>
      <c r="G1479" s="8">
        <v>0</v>
      </c>
      <c r="H1479" s="8">
        <f>SUM(H1473:H1478)</f>
        <v>3700</v>
      </c>
    </row>
    <row r="1482" spans="2:8" x14ac:dyDescent="0.3">
      <c r="D1482" s="15" t="s">
        <v>31</v>
      </c>
      <c r="E1482" s="15"/>
      <c r="F1482" s="15"/>
    </row>
    <row r="1487" spans="2:8" ht="17.399999999999999" x14ac:dyDescent="0.3">
      <c r="C1487" s="1" t="s">
        <v>0</v>
      </c>
      <c r="H1487">
        <v>2020</v>
      </c>
    </row>
    <row r="1488" spans="2:8" ht="28.5" customHeight="1" x14ac:dyDescent="0.3">
      <c r="B1488" s="103" t="s">
        <v>1</v>
      </c>
      <c r="C1488" s="105" t="s">
        <v>2</v>
      </c>
      <c r="D1488" s="97" t="s">
        <v>3</v>
      </c>
      <c r="E1488" s="99" t="s">
        <v>34</v>
      </c>
      <c r="F1488" s="100"/>
      <c r="G1488" s="101" t="s">
        <v>127</v>
      </c>
      <c r="H1488" s="102"/>
    </row>
    <row r="1489" spans="2:8" x14ac:dyDescent="0.3">
      <c r="B1489" s="104"/>
      <c r="C1489" s="106"/>
      <c r="D1489" s="98"/>
      <c r="E1489" s="2" t="s">
        <v>6</v>
      </c>
      <c r="F1489" s="29" t="s">
        <v>7</v>
      </c>
      <c r="G1489" s="49" t="s">
        <v>6</v>
      </c>
      <c r="H1489" s="49" t="s">
        <v>7</v>
      </c>
    </row>
    <row r="1490" spans="2:8" ht="15.6" x14ac:dyDescent="0.3">
      <c r="B1490" s="19">
        <v>777</v>
      </c>
      <c r="C1490" s="20" t="s">
        <v>8</v>
      </c>
      <c r="D1490" s="6" t="s">
        <v>28</v>
      </c>
      <c r="E1490" s="18">
        <v>47</v>
      </c>
      <c r="F1490" s="16">
        <v>1746</v>
      </c>
      <c r="G1490" s="8">
        <f>65-E1490</f>
        <v>18</v>
      </c>
      <c r="H1490" s="8">
        <f>3280-F1490</f>
        <v>1534</v>
      </c>
    </row>
    <row r="1491" spans="2:8" ht="15.6" x14ac:dyDescent="0.3">
      <c r="B1491" s="21">
        <v>161</v>
      </c>
      <c r="C1491" s="20" t="s">
        <v>10</v>
      </c>
      <c r="D1491" s="6">
        <v>800</v>
      </c>
      <c r="E1491" s="7"/>
      <c r="F1491" s="16">
        <v>462</v>
      </c>
      <c r="G1491" s="8"/>
      <c r="H1491" s="8">
        <f>D1491-F1491</f>
        <v>338</v>
      </c>
    </row>
    <row r="1492" spans="2:8" ht="15.6" x14ac:dyDescent="0.3">
      <c r="B1492" s="19">
        <v>245</v>
      </c>
      <c r="C1492" s="20" t="s">
        <v>11</v>
      </c>
      <c r="D1492" s="6">
        <v>320</v>
      </c>
      <c r="E1492" s="7"/>
      <c r="F1492" s="16">
        <v>255</v>
      </c>
      <c r="G1492" s="8"/>
      <c r="H1492" s="8">
        <f t="shared" ref="H1492:H1495" si="29">D1492-F1492</f>
        <v>65</v>
      </c>
    </row>
    <row r="1493" spans="2:8" ht="15.6" x14ac:dyDescent="0.3">
      <c r="B1493" s="21">
        <v>264</v>
      </c>
      <c r="C1493" s="20" t="s">
        <v>12</v>
      </c>
      <c r="D1493" s="6">
        <v>880</v>
      </c>
      <c r="E1493" s="7"/>
      <c r="F1493" s="16">
        <v>150</v>
      </c>
      <c r="G1493" s="8"/>
      <c r="H1493" s="8">
        <f t="shared" si="29"/>
        <v>730</v>
      </c>
    </row>
    <row r="1494" spans="2:8" ht="15.6" x14ac:dyDescent="0.3">
      <c r="B1494" s="21">
        <v>355</v>
      </c>
      <c r="C1494" s="20" t="s">
        <v>13</v>
      </c>
      <c r="D1494" s="6">
        <v>883</v>
      </c>
      <c r="E1494" s="7"/>
      <c r="F1494" s="16">
        <v>90</v>
      </c>
      <c r="G1494" s="8"/>
      <c r="H1494" s="8">
        <f t="shared" si="29"/>
        <v>793</v>
      </c>
    </row>
    <row r="1495" spans="2:8" ht="15.6" x14ac:dyDescent="0.3">
      <c r="B1495" s="21">
        <v>483</v>
      </c>
      <c r="C1495" s="20" t="s">
        <v>14</v>
      </c>
      <c r="D1495" s="6">
        <v>1000</v>
      </c>
      <c r="E1495" s="7"/>
      <c r="F1495" s="16">
        <v>371</v>
      </c>
      <c r="G1495" s="8"/>
      <c r="H1495" s="8">
        <f t="shared" si="29"/>
        <v>629</v>
      </c>
    </row>
    <row r="1496" spans="2:8" x14ac:dyDescent="0.3">
      <c r="B1496" s="8"/>
      <c r="C1496" s="10" t="s">
        <v>15</v>
      </c>
      <c r="D1496" s="8"/>
      <c r="E1496" s="8">
        <v>47</v>
      </c>
      <c r="F1496" s="16">
        <f>SUM(F1490:F1495)</f>
        <v>3074</v>
      </c>
      <c r="G1496" s="8">
        <v>18</v>
      </c>
      <c r="H1496" s="8">
        <f>SUM(H1490:H1495)</f>
        <v>4089</v>
      </c>
    </row>
    <row r="1499" spans="2:8" x14ac:dyDescent="0.3">
      <c r="D1499" s="15" t="s">
        <v>31</v>
      </c>
      <c r="E1499" s="15"/>
      <c r="F1499" s="15"/>
    </row>
    <row r="1504" spans="2:8" ht="17.399999999999999" x14ac:dyDescent="0.3">
      <c r="C1504" s="1" t="s">
        <v>0</v>
      </c>
      <c r="H1504">
        <v>2020</v>
      </c>
    </row>
    <row r="1505" spans="2:8" ht="27.75" customHeight="1" x14ac:dyDescent="0.3">
      <c r="B1505" s="103" t="s">
        <v>1</v>
      </c>
      <c r="C1505" s="105" t="s">
        <v>2</v>
      </c>
      <c r="D1505" s="97" t="s">
        <v>3</v>
      </c>
      <c r="E1505" s="99" t="s">
        <v>36</v>
      </c>
      <c r="F1505" s="100"/>
      <c r="G1505" s="101" t="s">
        <v>128</v>
      </c>
      <c r="H1505" s="102"/>
    </row>
    <row r="1506" spans="2:8" x14ac:dyDescent="0.3">
      <c r="B1506" s="104"/>
      <c r="C1506" s="106"/>
      <c r="D1506" s="98"/>
      <c r="E1506" s="2" t="s">
        <v>6</v>
      </c>
      <c r="F1506" s="29" t="s">
        <v>7</v>
      </c>
      <c r="G1506" s="50" t="s">
        <v>6</v>
      </c>
      <c r="H1506" s="50" t="s">
        <v>7</v>
      </c>
    </row>
    <row r="1507" spans="2:8" ht="15.6" x14ac:dyDescent="0.3">
      <c r="B1507" s="19">
        <v>777</v>
      </c>
      <c r="C1507" s="20" t="s">
        <v>8</v>
      </c>
      <c r="D1507" s="6" t="s">
        <v>28</v>
      </c>
      <c r="E1507" s="18">
        <v>40</v>
      </c>
      <c r="F1507" s="16">
        <v>1703</v>
      </c>
      <c r="G1507" s="8">
        <f>65-E1507</f>
        <v>25</v>
      </c>
      <c r="H1507" s="8">
        <f>3280-F1507</f>
        <v>1577</v>
      </c>
    </row>
    <row r="1508" spans="2:8" ht="15.6" x14ac:dyDescent="0.3">
      <c r="B1508" s="21">
        <v>161</v>
      </c>
      <c r="C1508" s="20" t="s">
        <v>10</v>
      </c>
      <c r="D1508" s="6">
        <v>800</v>
      </c>
      <c r="E1508" s="7"/>
      <c r="F1508" s="16">
        <v>432</v>
      </c>
      <c r="G1508" s="8"/>
      <c r="H1508" s="8">
        <f>D1508-F1508</f>
        <v>368</v>
      </c>
    </row>
    <row r="1509" spans="2:8" ht="15.6" x14ac:dyDescent="0.3">
      <c r="B1509" s="19">
        <v>245</v>
      </c>
      <c r="C1509" s="20" t="s">
        <v>11</v>
      </c>
      <c r="D1509" s="6">
        <v>320</v>
      </c>
      <c r="E1509" s="7"/>
      <c r="F1509" s="16">
        <v>306</v>
      </c>
      <c r="G1509" s="8"/>
      <c r="H1509" s="8">
        <f t="shared" ref="H1509:H1512" si="30">D1509-F1509</f>
        <v>14</v>
      </c>
    </row>
    <row r="1510" spans="2:8" ht="15.6" x14ac:dyDescent="0.3">
      <c r="B1510" s="21">
        <v>264</v>
      </c>
      <c r="C1510" s="20" t="s">
        <v>12</v>
      </c>
      <c r="D1510" s="6">
        <v>880</v>
      </c>
      <c r="E1510" s="7"/>
      <c r="F1510" s="16">
        <v>120</v>
      </c>
      <c r="G1510" s="8"/>
      <c r="H1510" s="8">
        <f t="shared" si="30"/>
        <v>760</v>
      </c>
    </row>
    <row r="1511" spans="2:8" ht="15.6" x14ac:dyDescent="0.3">
      <c r="B1511" s="21">
        <v>355</v>
      </c>
      <c r="C1511" s="20" t="s">
        <v>13</v>
      </c>
      <c r="D1511" s="6">
        <v>883</v>
      </c>
      <c r="E1511" s="7"/>
      <c r="F1511" s="16">
        <v>93</v>
      </c>
      <c r="G1511" s="8"/>
      <c r="H1511" s="8">
        <f t="shared" si="30"/>
        <v>790</v>
      </c>
    </row>
    <row r="1512" spans="2:8" ht="15.6" x14ac:dyDescent="0.3">
      <c r="B1512" s="21">
        <v>483</v>
      </c>
      <c r="C1512" s="20" t="s">
        <v>14</v>
      </c>
      <c r="D1512" s="6">
        <v>1000</v>
      </c>
      <c r="E1512" s="7"/>
      <c r="F1512" s="16">
        <v>346</v>
      </c>
      <c r="G1512" s="8"/>
      <c r="H1512" s="8">
        <f t="shared" si="30"/>
        <v>654</v>
      </c>
    </row>
    <row r="1513" spans="2:8" x14ac:dyDescent="0.3">
      <c r="B1513" s="8"/>
      <c r="C1513" s="10" t="s">
        <v>15</v>
      </c>
      <c r="D1513" s="8"/>
      <c r="E1513" s="8">
        <v>40</v>
      </c>
      <c r="F1513" s="16">
        <f>SUM(F1507:F1512)</f>
        <v>3000</v>
      </c>
      <c r="G1513" s="8">
        <v>25</v>
      </c>
      <c r="H1513" s="8">
        <f>SUM(H1507:H1512)</f>
        <v>4163</v>
      </c>
    </row>
    <row r="1516" spans="2:8" x14ac:dyDescent="0.3">
      <c r="D1516" s="15" t="s">
        <v>31</v>
      </c>
      <c r="E1516" s="15"/>
      <c r="F1516" s="15"/>
    </row>
    <row r="1522" spans="2:8" ht="17.399999999999999" x14ac:dyDescent="0.3">
      <c r="C1522" s="1" t="s">
        <v>0</v>
      </c>
      <c r="H1522">
        <v>2020</v>
      </c>
    </row>
    <row r="1523" spans="2:8" ht="30.75" customHeight="1" x14ac:dyDescent="0.3">
      <c r="B1523" s="103" t="s">
        <v>1</v>
      </c>
      <c r="C1523" s="105" t="s">
        <v>2</v>
      </c>
      <c r="D1523" s="97" t="s">
        <v>3</v>
      </c>
      <c r="E1523" s="99" t="s">
        <v>38</v>
      </c>
      <c r="F1523" s="100"/>
      <c r="G1523" s="101" t="s">
        <v>129</v>
      </c>
      <c r="H1523" s="102"/>
    </row>
    <row r="1524" spans="2:8" x14ac:dyDescent="0.3">
      <c r="B1524" s="104"/>
      <c r="C1524" s="106"/>
      <c r="D1524" s="98"/>
      <c r="E1524" s="2" t="s">
        <v>6</v>
      </c>
      <c r="F1524" s="29" t="s">
        <v>7</v>
      </c>
      <c r="G1524" s="51" t="s">
        <v>6</v>
      </c>
      <c r="H1524" s="51" t="s">
        <v>7</v>
      </c>
    </row>
    <row r="1525" spans="2:8" ht="15.6" x14ac:dyDescent="0.3">
      <c r="B1525" s="19">
        <v>777</v>
      </c>
      <c r="C1525" s="20" t="s">
        <v>8</v>
      </c>
      <c r="D1525" s="6" t="s">
        <v>28</v>
      </c>
      <c r="E1525" s="18">
        <v>54</v>
      </c>
      <c r="F1525" s="16">
        <v>1666</v>
      </c>
      <c r="G1525" s="8">
        <f>65-E1525</f>
        <v>11</v>
      </c>
      <c r="H1525" s="8">
        <f>3280-F1525</f>
        <v>1614</v>
      </c>
    </row>
    <row r="1526" spans="2:8" ht="15.6" x14ac:dyDescent="0.3">
      <c r="B1526" s="21">
        <v>161</v>
      </c>
      <c r="C1526" s="20" t="s">
        <v>10</v>
      </c>
      <c r="D1526" s="6">
        <v>800</v>
      </c>
      <c r="E1526" s="7"/>
      <c r="F1526" s="16">
        <v>464</v>
      </c>
      <c r="G1526" s="8"/>
      <c r="H1526" s="8">
        <f>D1526-F1526</f>
        <v>336</v>
      </c>
    </row>
    <row r="1527" spans="2:8" ht="15.6" x14ac:dyDescent="0.3">
      <c r="B1527" s="19">
        <v>245</v>
      </c>
      <c r="C1527" s="20" t="s">
        <v>11</v>
      </c>
      <c r="D1527" s="6">
        <v>320</v>
      </c>
      <c r="E1527" s="7"/>
      <c r="F1527" s="16">
        <v>292</v>
      </c>
      <c r="G1527" s="8"/>
      <c r="H1527" s="8">
        <f t="shared" ref="H1527:H1530" si="31">D1527-F1527</f>
        <v>28</v>
      </c>
    </row>
    <row r="1528" spans="2:8" ht="15.6" x14ac:dyDescent="0.3">
      <c r="B1528" s="21">
        <v>264</v>
      </c>
      <c r="C1528" s="20" t="s">
        <v>12</v>
      </c>
      <c r="D1528" s="6">
        <v>880</v>
      </c>
      <c r="E1528" s="7"/>
      <c r="F1528" s="16">
        <v>150</v>
      </c>
      <c r="G1528" s="8"/>
      <c r="H1528" s="8">
        <f t="shared" si="31"/>
        <v>730</v>
      </c>
    </row>
    <row r="1529" spans="2:8" ht="15.6" x14ac:dyDescent="0.3">
      <c r="B1529" s="21">
        <v>355</v>
      </c>
      <c r="C1529" s="20" t="s">
        <v>13</v>
      </c>
      <c r="D1529" s="6">
        <v>883</v>
      </c>
      <c r="E1529" s="7"/>
      <c r="F1529" s="16">
        <v>120</v>
      </c>
      <c r="G1529" s="8"/>
      <c r="H1529" s="8">
        <f t="shared" si="31"/>
        <v>763</v>
      </c>
    </row>
    <row r="1530" spans="2:8" ht="15.6" x14ac:dyDescent="0.3">
      <c r="B1530" s="21">
        <v>483</v>
      </c>
      <c r="C1530" s="20" t="s">
        <v>14</v>
      </c>
      <c r="D1530" s="6">
        <v>1000</v>
      </c>
      <c r="E1530" s="7"/>
      <c r="F1530" s="16">
        <v>327</v>
      </c>
      <c r="G1530" s="8"/>
      <c r="H1530" s="8">
        <f t="shared" si="31"/>
        <v>673</v>
      </c>
    </row>
    <row r="1531" spans="2:8" x14ac:dyDescent="0.3">
      <c r="B1531" s="8"/>
      <c r="C1531" s="10" t="s">
        <v>15</v>
      </c>
      <c r="D1531" s="8"/>
      <c r="E1531" s="8">
        <v>54</v>
      </c>
      <c r="F1531" s="16">
        <f>SUM(F1525:F1530)</f>
        <v>3019</v>
      </c>
      <c r="G1531" s="8">
        <v>11</v>
      </c>
      <c r="H1531" s="8">
        <f>SUM(H1525:H1530)</f>
        <v>4144</v>
      </c>
    </row>
    <row r="1534" spans="2:8" x14ac:dyDescent="0.3">
      <c r="D1534" s="15" t="s">
        <v>31</v>
      </c>
      <c r="E1534" s="15"/>
      <c r="F1534" s="15"/>
    </row>
    <row r="1541" spans="2:8" ht="17.399999999999999" x14ac:dyDescent="0.3">
      <c r="C1541" s="1" t="s">
        <v>0</v>
      </c>
      <c r="H1541">
        <v>2020</v>
      </c>
    </row>
    <row r="1542" spans="2:8" ht="25.5" customHeight="1" x14ac:dyDescent="0.3">
      <c r="B1542" s="103" t="s">
        <v>1</v>
      </c>
      <c r="C1542" s="105" t="s">
        <v>2</v>
      </c>
      <c r="D1542" s="97" t="s">
        <v>3</v>
      </c>
      <c r="E1542" s="99" t="s">
        <v>4</v>
      </c>
      <c r="F1542" s="100"/>
      <c r="G1542" s="101" t="s">
        <v>130</v>
      </c>
      <c r="H1542" s="102"/>
    </row>
    <row r="1543" spans="2:8" x14ac:dyDescent="0.3">
      <c r="B1543" s="104"/>
      <c r="C1543" s="106"/>
      <c r="D1543" s="98"/>
      <c r="E1543" s="2" t="s">
        <v>6</v>
      </c>
      <c r="F1543" s="29" t="s">
        <v>7</v>
      </c>
      <c r="G1543" s="52" t="s">
        <v>6</v>
      </c>
      <c r="H1543" s="52" t="s">
        <v>7</v>
      </c>
    </row>
    <row r="1544" spans="2:8" ht="15.6" x14ac:dyDescent="0.3">
      <c r="B1544" s="19">
        <v>777</v>
      </c>
      <c r="C1544" s="20" t="s">
        <v>8</v>
      </c>
      <c r="D1544" s="6" t="s">
        <v>28</v>
      </c>
      <c r="E1544" s="18">
        <v>55</v>
      </c>
      <c r="F1544" s="16">
        <v>1667</v>
      </c>
      <c r="G1544" s="8">
        <f>65-E1544</f>
        <v>10</v>
      </c>
      <c r="H1544" s="8">
        <f>3280-F1544</f>
        <v>1613</v>
      </c>
    </row>
    <row r="1545" spans="2:8" ht="15.6" x14ac:dyDescent="0.3">
      <c r="B1545" s="21">
        <v>161</v>
      </c>
      <c r="C1545" s="20" t="s">
        <v>10</v>
      </c>
      <c r="D1545" s="6">
        <v>800</v>
      </c>
      <c r="E1545" s="7"/>
      <c r="F1545" s="16">
        <v>449</v>
      </c>
      <c r="G1545" s="8"/>
      <c r="H1545" s="8">
        <f>D1545-F1545</f>
        <v>351</v>
      </c>
    </row>
    <row r="1546" spans="2:8" ht="15.6" x14ac:dyDescent="0.3">
      <c r="B1546" s="19">
        <v>245</v>
      </c>
      <c r="C1546" s="20" t="s">
        <v>11</v>
      </c>
      <c r="D1546" s="6">
        <v>320</v>
      </c>
      <c r="E1546" s="7"/>
      <c r="F1546" s="16">
        <v>297</v>
      </c>
      <c r="G1546" s="8"/>
      <c r="H1546" s="8">
        <f t="shared" ref="H1546:H1549" si="32">D1546-F1546</f>
        <v>23</v>
      </c>
    </row>
    <row r="1547" spans="2:8" ht="15.6" x14ac:dyDescent="0.3">
      <c r="B1547" s="21">
        <v>264</v>
      </c>
      <c r="C1547" s="20" t="s">
        <v>12</v>
      </c>
      <c r="D1547" s="6">
        <v>880</v>
      </c>
      <c r="E1547" s="7"/>
      <c r="F1547" s="16">
        <v>240</v>
      </c>
      <c r="G1547" s="8"/>
      <c r="H1547" s="8">
        <f t="shared" si="32"/>
        <v>640</v>
      </c>
    </row>
    <row r="1548" spans="2:8" ht="15.6" x14ac:dyDescent="0.3">
      <c r="B1548" s="21">
        <v>355</v>
      </c>
      <c r="C1548" s="20" t="s">
        <v>13</v>
      </c>
      <c r="D1548" s="6">
        <v>883</v>
      </c>
      <c r="E1548" s="7"/>
      <c r="F1548" s="16">
        <v>123</v>
      </c>
      <c r="G1548" s="8"/>
      <c r="H1548" s="8">
        <f t="shared" si="32"/>
        <v>760</v>
      </c>
    </row>
    <row r="1549" spans="2:8" ht="15.6" x14ac:dyDescent="0.3">
      <c r="B1549" s="21">
        <v>483</v>
      </c>
      <c r="C1549" s="20" t="s">
        <v>14</v>
      </c>
      <c r="D1549" s="6">
        <v>1000</v>
      </c>
      <c r="E1549" s="7"/>
      <c r="F1549" s="16">
        <v>321</v>
      </c>
      <c r="G1549" s="8"/>
      <c r="H1549" s="8">
        <f t="shared" si="32"/>
        <v>679</v>
      </c>
    </row>
    <row r="1550" spans="2:8" x14ac:dyDescent="0.3">
      <c r="B1550" s="8"/>
      <c r="C1550" s="10" t="s">
        <v>15</v>
      </c>
      <c r="D1550" s="8"/>
      <c r="E1550" s="8">
        <v>55</v>
      </c>
      <c r="F1550" s="16">
        <f>SUM(F1544:F1549)</f>
        <v>3097</v>
      </c>
      <c r="G1550" s="8">
        <v>10</v>
      </c>
      <c r="H1550" s="8">
        <f>SUM(H1544:H1549)</f>
        <v>4066</v>
      </c>
    </row>
    <row r="1553" spans="2:8" x14ac:dyDescent="0.3">
      <c r="D1553" s="15" t="s">
        <v>31</v>
      </c>
      <c r="E1553" s="15"/>
      <c r="F1553" s="15"/>
    </row>
    <row r="1559" spans="2:8" ht="17.399999999999999" x14ac:dyDescent="0.3">
      <c r="C1559" s="1" t="s">
        <v>0</v>
      </c>
      <c r="H1559">
        <v>2020</v>
      </c>
    </row>
    <row r="1560" spans="2:8" ht="30.75" customHeight="1" x14ac:dyDescent="0.3">
      <c r="B1560" s="103" t="s">
        <v>1</v>
      </c>
      <c r="C1560" s="105" t="s">
        <v>2</v>
      </c>
      <c r="D1560" s="97" t="s">
        <v>3</v>
      </c>
      <c r="E1560" s="99" t="s">
        <v>16</v>
      </c>
      <c r="F1560" s="100"/>
      <c r="G1560" s="101" t="s">
        <v>131</v>
      </c>
      <c r="H1560" s="102"/>
    </row>
    <row r="1561" spans="2:8" ht="23.25" customHeight="1" x14ac:dyDescent="0.3">
      <c r="B1561" s="104"/>
      <c r="C1561" s="106"/>
      <c r="D1561" s="98"/>
      <c r="E1561" s="2" t="s">
        <v>6</v>
      </c>
      <c r="F1561" s="29" t="s">
        <v>7</v>
      </c>
      <c r="G1561" s="53" t="s">
        <v>6</v>
      </c>
      <c r="H1561" s="53" t="s">
        <v>7</v>
      </c>
    </row>
    <row r="1562" spans="2:8" ht="15.6" x14ac:dyDescent="0.3">
      <c r="B1562" s="19">
        <v>777</v>
      </c>
      <c r="C1562" s="20" t="s">
        <v>8</v>
      </c>
      <c r="D1562" s="6" t="s">
        <v>28</v>
      </c>
      <c r="E1562" s="18">
        <v>57</v>
      </c>
      <c r="F1562" s="16">
        <v>1670</v>
      </c>
      <c r="G1562" s="8">
        <f>65-E1562</f>
        <v>8</v>
      </c>
      <c r="H1562" s="8">
        <f>3280-F1562</f>
        <v>1610</v>
      </c>
    </row>
    <row r="1563" spans="2:8" ht="15.6" x14ac:dyDescent="0.3">
      <c r="B1563" s="21">
        <v>161</v>
      </c>
      <c r="C1563" s="20" t="s">
        <v>10</v>
      </c>
      <c r="D1563" s="6">
        <v>800</v>
      </c>
      <c r="E1563" s="7"/>
      <c r="F1563" s="16">
        <v>416</v>
      </c>
      <c r="G1563" s="8"/>
      <c r="H1563" s="8">
        <f>D1563-F1563</f>
        <v>384</v>
      </c>
    </row>
    <row r="1564" spans="2:8" ht="15.6" x14ac:dyDescent="0.3">
      <c r="B1564" s="19">
        <v>245</v>
      </c>
      <c r="C1564" s="20" t="s">
        <v>11</v>
      </c>
      <c r="D1564" s="6">
        <v>320</v>
      </c>
      <c r="E1564" s="7"/>
      <c r="F1564" s="16">
        <v>320</v>
      </c>
      <c r="G1564" s="8"/>
      <c r="H1564" s="8">
        <f t="shared" ref="H1564:H1567" si="33">D1564-F1564</f>
        <v>0</v>
      </c>
    </row>
    <row r="1565" spans="2:8" ht="15.6" x14ac:dyDescent="0.3">
      <c r="B1565" s="21">
        <v>264</v>
      </c>
      <c r="C1565" s="20" t="s">
        <v>12</v>
      </c>
      <c r="D1565" s="6">
        <v>880</v>
      </c>
      <c r="E1565" s="7"/>
      <c r="F1565" s="16">
        <v>180</v>
      </c>
      <c r="G1565" s="8"/>
      <c r="H1565" s="8">
        <f t="shared" si="33"/>
        <v>700</v>
      </c>
    </row>
    <row r="1566" spans="2:8" ht="15.6" x14ac:dyDescent="0.3">
      <c r="B1566" s="21">
        <v>355</v>
      </c>
      <c r="C1566" s="20" t="s">
        <v>13</v>
      </c>
      <c r="D1566" s="6">
        <v>883</v>
      </c>
      <c r="E1566" s="7"/>
      <c r="F1566" s="16">
        <v>125</v>
      </c>
      <c r="G1566" s="8"/>
      <c r="H1566" s="8">
        <f t="shared" si="33"/>
        <v>758</v>
      </c>
    </row>
    <row r="1567" spans="2:8" ht="15.6" x14ac:dyDescent="0.3">
      <c r="B1567" s="21">
        <v>483</v>
      </c>
      <c r="C1567" s="20" t="s">
        <v>14</v>
      </c>
      <c r="D1567" s="6">
        <v>1000</v>
      </c>
      <c r="E1567" s="7"/>
      <c r="F1567" s="16">
        <v>334</v>
      </c>
      <c r="G1567" s="8"/>
      <c r="H1567" s="8">
        <f t="shared" si="33"/>
        <v>666</v>
      </c>
    </row>
    <row r="1568" spans="2:8" x14ac:dyDescent="0.3">
      <c r="B1568" s="8"/>
      <c r="C1568" s="10" t="s">
        <v>15</v>
      </c>
      <c r="D1568" s="8"/>
      <c r="E1568" s="8">
        <v>57</v>
      </c>
      <c r="F1568" s="16">
        <f>SUM(F1562:F1567)</f>
        <v>3045</v>
      </c>
      <c r="G1568" s="8">
        <v>8</v>
      </c>
      <c r="H1568" s="8">
        <f>SUM(H1562:H1567)</f>
        <v>4118</v>
      </c>
    </row>
    <row r="1571" spans="2:8" x14ac:dyDescent="0.3">
      <c r="D1571" s="15" t="s">
        <v>31</v>
      </c>
      <c r="E1571" s="15"/>
      <c r="F1571" s="15"/>
    </row>
    <row r="1576" spans="2:8" ht="17.399999999999999" x14ac:dyDescent="0.3">
      <c r="C1576" s="1" t="s">
        <v>0</v>
      </c>
      <c r="H1576">
        <v>2020</v>
      </c>
    </row>
    <row r="1577" spans="2:8" ht="33.75" customHeight="1" x14ac:dyDescent="0.3">
      <c r="B1577" s="103" t="s">
        <v>1</v>
      </c>
      <c r="C1577" s="105" t="s">
        <v>2</v>
      </c>
      <c r="D1577" s="97" t="s">
        <v>3</v>
      </c>
      <c r="E1577" s="99" t="s">
        <v>132</v>
      </c>
      <c r="F1577" s="100"/>
      <c r="G1577" s="101" t="s">
        <v>133</v>
      </c>
      <c r="H1577" s="102"/>
    </row>
    <row r="1578" spans="2:8" x14ac:dyDescent="0.3">
      <c r="B1578" s="104"/>
      <c r="C1578" s="106"/>
      <c r="D1578" s="98"/>
      <c r="E1578" s="2" t="s">
        <v>6</v>
      </c>
      <c r="F1578" s="29" t="s">
        <v>7</v>
      </c>
      <c r="G1578" s="54" t="s">
        <v>6</v>
      </c>
      <c r="H1578" s="54" t="s">
        <v>7</v>
      </c>
    </row>
    <row r="1579" spans="2:8" ht="15.6" x14ac:dyDescent="0.3">
      <c r="B1579" s="19">
        <v>777</v>
      </c>
      <c r="C1579" s="20" t="s">
        <v>8</v>
      </c>
      <c r="D1579" s="6" t="s">
        <v>28</v>
      </c>
      <c r="E1579" s="18">
        <v>51</v>
      </c>
      <c r="F1579" s="16">
        <v>1650</v>
      </c>
      <c r="G1579" s="8">
        <f>65-E1579</f>
        <v>14</v>
      </c>
      <c r="H1579" s="8">
        <f>3280-F1579</f>
        <v>1630</v>
      </c>
    </row>
    <row r="1580" spans="2:8" ht="15.6" x14ac:dyDescent="0.3">
      <c r="B1580" s="21">
        <v>161</v>
      </c>
      <c r="C1580" s="20" t="s">
        <v>10</v>
      </c>
      <c r="D1580" s="6">
        <v>800</v>
      </c>
      <c r="E1580" s="7"/>
      <c r="F1580" s="16">
        <v>403</v>
      </c>
      <c r="G1580" s="8"/>
      <c r="H1580" s="8">
        <f>D1580-F1580</f>
        <v>397</v>
      </c>
    </row>
    <row r="1581" spans="2:8" ht="15.6" x14ac:dyDescent="0.3">
      <c r="B1581" s="19">
        <v>245</v>
      </c>
      <c r="C1581" s="20" t="s">
        <v>11</v>
      </c>
      <c r="D1581" s="6">
        <v>320</v>
      </c>
      <c r="E1581" s="7"/>
      <c r="F1581" s="16">
        <v>320</v>
      </c>
      <c r="G1581" s="8"/>
      <c r="H1581" s="8">
        <f t="shared" ref="H1581:H1584" si="34">D1581-F1581</f>
        <v>0</v>
      </c>
    </row>
    <row r="1582" spans="2:8" ht="15.6" x14ac:dyDescent="0.3">
      <c r="B1582" s="21">
        <v>264</v>
      </c>
      <c r="C1582" s="20" t="s">
        <v>12</v>
      </c>
      <c r="D1582" s="6">
        <v>880</v>
      </c>
      <c r="E1582" s="7"/>
      <c r="F1582" s="16">
        <v>270</v>
      </c>
      <c r="G1582" s="8"/>
      <c r="H1582" s="8">
        <f t="shared" si="34"/>
        <v>610</v>
      </c>
    </row>
    <row r="1583" spans="2:8" ht="15.6" x14ac:dyDescent="0.3">
      <c r="B1583" s="21">
        <v>355</v>
      </c>
      <c r="C1583" s="20" t="s">
        <v>13</v>
      </c>
      <c r="D1583" s="6">
        <v>883</v>
      </c>
      <c r="E1583" s="7"/>
      <c r="F1583" s="16">
        <v>122</v>
      </c>
      <c r="G1583" s="8"/>
      <c r="H1583" s="8">
        <f t="shared" si="34"/>
        <v>761</v>
      </c>
    </row>
    <row r="1584" spans="2:8" ht="15.6" x14ac:dyDescent="0.3">
      <c r="B1584" s="21">
        <v>483</v>
      </c>
      <c r="C1584" s="20" t="s">
        <v>14</v>
      </c>
      <c r="D1584" s="6">
        <v>1000</v>
      </c>
      <c r="E1584" s="7"/>
      <c r="F1584" s="16">
        <v>321</v>
      </c>
      <c r="G1584" s="8"/>
      <c r="H1584" s="8">
        <f t="shared" si="34"/>
        <v>679</v>
      </c>
    </row>
    <row r="1585" spans="2:8" x14ac:dyDescent="0.3">
      <c r="B1585" s="8"/>
      <c r="C1585" s="10" t="s">
        <v>15</v>
      </c>
      <c r="D1585" s="8"/>
      <c r="E1585" s="8">
        <v>51</v>
      </c>
      <c r="F1585" s="16">
        <f>SUM(F1579:F1584)</f>
        <v>3086</v>
      </c>
      <c r="G1585" s="8">
        <v>14</v>
      </c>
      <c r="H1585" s="8">
        <f>SUM(H1579:H1584)</f>
        <v>4077</v>
      </c>
    </row>
    <row r="1588" spans="2:8" x14ac:dyDescent="0.3">
      <c r="D1588" s="15" t="s">
        <v>31</v>
      </c>
      <c r="E1588" s="15"/>
      <c r="F1588" s="15"/>
    </row>
    <row r="1596" spans="2:8" ht="17.399999999999999" x14ac:dyDescent="0.3">
      <c r="C1596" s="1" t="s">
        <v>0</v>
      </c>
      <c r="H1596">
        <v>2020</v>
      </c>
    </row>
    <row r="1597" spans="2:8" ht="27" customHeight="1" x14ac:dyDescent="0.3">
      <c r="B1597" s="103" t="s">
        <v>1</v>
      </c>
      <c r="C1597" s="105" t="s">
        <v>2</v>
      </c>
      <c r="D1597" s="97" t="s">
        <v>3</v>
      </c>
      <c r="E1597" s="99" t="s">
        <v>134</v>
      </c>
      <c r="F1597" s="100"/>
      <c r="G1597" s="101" t="s">
        <v>135</v>
      </c>
      <c r="H1597" s="102"/>
    </row>
    <row r="1598" spans="2:8" x14ac:dyDescent="0.3">
      <c r="B1598" s="104"/>
      <c r="C1598" s="106"/>
      <c r="D1598" s="98"/>
      <c r="E1598" s="2" t="s">
        <v>6</v>
      </c>
      <c r="F1598" s="29" t="s">
        <v>7</v>
      </c>
      <c r="G1598" s="55" t="s">
        <v>6</v>
      </c>
      <c r="H1598" s="55" t="s">
        <v>7</v>
      </c>
    </row>
    <row r="1599" spans="2:8" ht="15.6" x14ac:dyDescent="0.3">
      <c r="B1599" s="19">
        <v>777</v>
      </c>
      <c r="C1599" s="20" t="s">
        <v>8</v>
      </c>
      <c r="D1599" s="6" t="s">
        <v>28</v>
      </c>
      <c r="E1599" s="18">
        <v>65</v>
      </c>
      <c r="F1599" s="16">
        <v>1793</v>
      </c>
      <c r="G1599" s="8">
        <v>65</v>
      </c>
      <c r="H1599" s="8">
        <f>3280-F1599</f>
        <v>1487</v>
      </c>
    </row>
    <row r="1600" spans="2:8" ht="15.6" x14ac:dyDescent="0.3">
      <c r="B1600" s="21">
        <v>161</v>
      </c>
      <c r="C1600" s="20" t="s">
        <v>10</v>
      </c>
      <c r="D1600" s="6">
        <v>800</v>
      </c>
      <c r="E1600" s="7"/>
      <c r="F1600" s="16">
        <v>666</v>
      </c>
      <c r="G1600" s="8"/>
      <c r="H1600" s="8">
        <f>D1600-F1600</f>
        <v>134</v>
      </c>
    </row>
    <row r="1601" spans="2:8" ht="15.6" x14ac:dyDescent="0.3">
      <c r="B1601" s="19">
        <v>245</v>
      </c>
      <c r="C1601" s="20" t="s">
        <v>11</v>
      </c>
      <c r="D1601" s="6">
        <v>320</v>
      </c>
      <c r="E1601" s="7"/>
      <c r="F1601" s="16">
        <v>316</v>
      </c>
      <c r="G1601" s="8"/>
      <c r="H1601" s="8">
        <f t="shared" ref="H1601:H1604" si="35">D1601-F1601</f>
        <v>4</v>
      </c>
    </row>
    <row r="1602" spans="2:8" ht="15.6" x14ac:dyDescent="0.3">
      <c r="B1602" s="21">
        <v>264</v>
      </c>
      <c r="C1602" s="20" t="s">
        <v>12</v>
      </c>
      <c r="D1602" s="6">
        <v>880</v>
      </c>
      <c r="E1602" s="7"/>
      <c r="F1602" s="16">
        <v>180</v>
      </c>
      <c r="G1602" s="8"/>
      <c r="H1602" s="8">
        <f t="shared" si="35"/>
        <v>700</v>
      </c>
    </row>
    <row r="1603" spans="2:8" ht="15.6" x14ac:dyDescent="0.3">
      <c r="B1603" s="21">
        <v>355</v>
      </c>
      <c r="C1603" s="20" t="s">
        <v>13</v>
      </c>
      <c r="D1603" s="6">
        <v>883</v>
      </c>
      <c r="E1603" s="7"/>
      <c r="F1603" s="16">
        <v>89</v>
      </c>
      <c r="G1603" s="8"/>
      <c r="H1603" s="8">
        <f t="shared" si="35"/>
        <v>794</v>
      </c>
    </row>
    <row r="1604" spans="2:8" ht="15.6" x14ac:dyDescent="0.3">
      <c r="B1604" s="21">
        <v>483</v>
      </c>
      <c r="C1604" s="20" t="s">
        <v>14</v>
      </c>
      <c r="D1604" s="6">
        <v>1000</v>
      </c>
      <c r="E1604" s="7"/>
      <c r="F1604" s="16">
        <v>403</v>
      </c>
      <c r="G1604" s="8"/>
      <c r="H1604" s="8">
        <f t="shared" si="35"/>
        <v>597</v>
      </c>
    </row>
    <row r="1605" spans="2:8" x14ac:dyDescent="0.3">
      <c r="B1605" s="8"/>
      <c r="C1605" s="10" t="s">
        <v>15</v>
      </c>
      <c r="D1605" s="8"/>
      <c r="E1605" s="8"/>
      <c r="F1605" s="16">
        <f>SUM(F1599:F1604)</f>
        <v>3447</v>
      </c>
      <c r="G1605" s="8"/>
      <c r="H1605" s="8">
        <f>SUM(H1599:H1604)</f>
        <v>3716</v>
      </c>
    </row>
    <row r="1608" spans="2:8" x14ac:dyDescent="0.3">
      <c r="D1608" s="15" t="s">
        <v>31</v>
      </c>
      <c r="E1608" s="15"/>
      <c r="F1608" s="15"/>
    </row>
    <row r="1615" spans="2:8" ht="17.399999999999999" x14ac:dyDescent="0.3">
      <c r="C1615" s="1" t="s">
        <v>0</v>
      </c>
      <c r="H1615">
        <v>2020</v>
      </c>
    </row>
    <row r="1616" spans="2:8" ht="29.25" customHeight="1" x14ac:dyDescent="0.3">
      <c r="B1616" s="103" t="s">
        <v>1</v>
      </c>
      <c r="C1616" s="105" t="s">
        <v>2</v>
      </c>
      <c r="D1616" s="97" t="s">
        <v>3</v>
      </c>
      <c r="E1616" s="99" t="s">
        <v>87</v>
      </c>
      <c r="F1616" s="100"/>
      <c r="G1616" s="101" t="s">
        <v>136</v>
      </c>
      <c r="H1616" s="102"/>
    </row>
    <row r="1617" spans="2:8" x14ac:dyDescent="0.3">
      <c r="B1617" s="104"/>
      <c r="C1617" s="106"/>
      <c r="D1617" s="98"/>
      <c r="E1617" s="2" t="s">
        <v>6</v>
      </c>
      <c r="F1617" s="29" t="s">
        <v>7</v>
      </c>
      <c r="G1617" s="56" t="s">
        <v>6</v>
      </c>
      <c r="H1617" s="56" t="s">
        <v>7</v>
      </c>
    </row>
    <row r="1618" spans="2:8" ht="15.6" x14ac:dyDescent="0.3">
      <c r="B1618" s="19">
        <v>777</v>
      </c>
      <c r="C1618" s="20" t="s">
        <v>8</v>
      </c>
      <c r="D1618" s="6" t="s">
        <v>28</v>
      </c>
      <c r="E1618" s="18">
        <v>65</v>
      </c>
      <c r="F1618" s="16">
        <v>1722</v>
      </c>
      <c r="G1618" s="8">
        <v>65</v>
      </c>
      <c r="H1618" s="8">
        <f>3280-F1618</f>
        <v>1558</v>
      </c>
    </row>
    <row r="1619" spans="2:8" ht="15.6" x14ac:dyDescent="0.3">
      <c r="B1619" s="21">
        <v>161</v>
      </c>
      <c r="C1619" s="20" t="s">
        <v>10</v>
      </c>
      <c r="D1619" s="6">
        <v>800</v>
      </c>
      <c r="E1619" s="7"/>
      <c r="F1619" s="16">
        <v>734</v>
      </c>
      <c r="G1619" s="8"/>
      <c r="H1619" s="8">
        <f>D1619-F1619</f>
        <v>66</v>
      </c>
    </row>
    <row r="1620" spans="2:8" ht="15.6" x14ac:dyDescent="0.3">
      <c r="B1620" s="19">
        <v>245</v>
      </c>
      <c r="C1620" s="20" t="s">
        <v>11</v>
      </c>
      <c r="D1620" s="6">
        <v>320</v>
      </c>
      <c r="E1620" s="7"/>
      <c r="F1620" s="16">
        <v>320</v>
      </c>
      <c r="G1620" s="8"/>
      <c r="H1620" s="8">
        <f t="shared" ref="H1620:H1623" si="36">D1620-F1620</f>
        <v>0</v>
      </c>
    </row>
    <row r="1621" spans="2:8" ht="15.6" x14ac:dyDescent="0.3">
      <c r="B1621" s="21">
        <v>264</v>
      </c>
      <c r="C1621" s="20" t="s">
        <v>12</v>
      </c>
      <c r="D1621" s="6">
        <v>880</v>
      </c>
      <c r="E1621" s="7"/>
      <c r="F1621" s="16">
        <v>300</v>
      </c>
      <c r="G1621" s="8"/>
      <c r="H1621" s="8">
        <f t="shared" si="36"/>
        <v>580</v>
      </c>
    </row>
    <row r="1622" spans="2:8" ht="15.6" x14ac:dyDescent="0.3">
      <c r="B1622" s="21">
        <v>355</v>
      </c>
      <c r="C1622" s="20" t="s">
        <v>13</v>
      </c>
      <c r="D1622" s="6">
        <v>883</v>
      </c>
      <c r="E1622" s="7"/>
      <c r="F1622" s="16">
        <v>84</v>
      </c>
      <c r="G1622" s="8"/>
      <c r="H1622" s="8">
        <f t="shared" si="36"/>
        <v>799</v>
      </c>
    </row>
    <row r="1623" spans="2:8" ht="15.6" x14ac:dyDescent="0.3">
      <c r="B1623" s="21">
        <v>483</v>
      </c>
      <c r="C1623" s="20" t="s">
        <v>14</v>
      </c>
      <c r="D1623" s="6">
        <v>1000</v>
      </c>
      <c r="E1623" s="7"/>
      <c r="F1623" s="16">
        <v>428</v>
      </c>
      <c r="G1623" s="8"/>
      <c r="H1623" s="8">
        <f t="shared" si="36"/>
        <v>572</v>
      </c>
    </row>
    <row r="1624" spans="2:8" x14ac:dyDescent="0.3">
      <c r="B1624" s="8"/>
      <c r="C1624" s="10" t="s">
        <v>15</v>
      </c>
      <c r="D1624" s="8"/>
      <c r="E1624" s="8"/>
      <c r="F1624" s="16">
        <f>SUM(F1618:F1623)</f>
        <v>3588</v>
      </c>
      <c r="G1624" s="8"/>
      <c r="H1624" s="8">
        <f>SUM(H1618:H1623)</f>
        <v>3575</v>
      </c>
    </row>
    <row r="1627" spans="2:8" x14ac:dyDescent="0.3">
      <c r="D1627" s="15" t="s">
        <v>31</v>
      </c>
      <c r="E1627" s="15"/>
      <c r="F1627" s="15"/>
    </row>
    <row r="1633" spans="2:8" ht="17.399999999999999" x14ac:dyDescent="0.3">
      <c r="C1633" s="1" t="s">
        <v>0</v>
      </c>
      <c r="H1633">
        <v>2020</v>
      </c>
    </row>
    <row r="1634" spans="2:8" ht="28.5" customHeight="1" x14ac:dyDescent="0.3">
      <c r="B1634" s="103" t="s">
        <v>1</v>
      </c>
      <c r="C1634" s="105" t="s">
        <v>2</v>
      </c>
      <c r="D1634" s="97" t="s">
        <v>3</v>
      </c>
      <c r="E1634" s="99" t="s">
        <v>88</v>
      </c>
      <c r="F1634" s="100"/>
      <c r="G1634" s="101" t="s">
        <v>137</v>
      </c>
      <c r="H1634" s="102"/>
    </row>
    <row r="1635" spans="2:8" x14ac:dyDescent="0.3">
      <c r="B1635" s="104"/>
      <c r="C1635" s="106"/>
      <c r="D1635" s="98"/>
      <c r="E1635" s="2" t="s">
        <v>6</v>
      </c>
      <c r="F1635" s="29" t="s">
        <v>7</v>
      </c>
      <c r="G1635" s="57" t="s">
        <v>6</v>
      </c>
      <c r="H1635" s="57" t="s">
        <v>7</v>
      </c>
    </row>
    <row r="1636" spans="2:8" ht="15.6" x14ac:dyDescent="0.3">
      <c r="B1636" s="19">
        <v>777</v>
      </c>
      <c r="C1636" s="20" t="s">
        <v>8</v>
      </c>
      <c r="D1636" s="6" t="s">
        <v>28</v>
      </c>
      <c r="E1636" s="18">
        <v>65</v>
      </c>
      <c r="F1636" s="16">
        <v>1783</v>
      </c>
      <c r="G1636" s="8">
        <v>65</v>
      </c>
      <c r="H1636" s="8">
        <f>3280-F1636</f>
        <v>1497</v>
      </c>
    </row>
    <row r="1637" spans="2:8" ht="15.6" x14ac:dyDescent="0.3">
      <c r="B1637" s="21">
        <v>161</v>
      </c>
      <c r="C1637" s="20" t="s">
        <v>10</v>
      </c>
      <c r="D1637" s="6">
        <v>800</v>
      </c>
      <c r="E1637" s="7"/>
      <c r="F1637" s="16">
        <v>744</v>
      </c>
      <c r="G1637" s="8"/>
      <c r="H1637" s="8">
        <f>D1637-F1637</f>
        <v>56</v>
      </c>
    </row>
    <row r="1638" spans="2:8" ht="15.6" x14ac:dyDescent="0.3">
      <c r="B1638" s="19">
        <v>245</v>
      </c>
      <c r="C1638" s="20" t="s">
        <v>11</v>
      </c>
      <c r="D1638" s="6">
        <v>320</v>
      </c>
      <c r="E1638" s="7"/>
      <c r="F1638" s="16">
        <v>303</v>
      </c>
      <c r="G1638" s="8"/>
      <c r="H1638" s="8">
        <f t="shared" ref="H1638:H1641" si="37">D1638-F1638</f>
        <v>17</v>
      </c>
    </row>
    <row r="1639" spans="2:8" ht="15.6" x14ac:dyDescent="0.3">
      <c r="B1639" s="21">
        <v>264</v>
      </c>
      <c r="C1639" s="20" t="s">
        <v>12</v>
      </c>
      <c r="D1639" s="6">
        <v>880</v>
      </c>
      <c r="E1639" s="7"/>
      <c r="F1639" s="16">
        <v>360</v>
      </c>
      <c r="G1639" s="8"/>
      <c r="H1639" s="8">
        <f t="shared" si="37"/>
        <v>520</v>
      </c>
    </row>
    <row r="1640" spans="2:8" ht="15.6" x14ac:dyDescent="0.3">
      <c r="B1640" s="21">
        <v>355</v>
      </c>
      <c r="C1640" s="20" t="s">
        <v>13</v>
      </c>
      <c r="D1640" s="6">
        <v>883</v>
      </c>
      <c r="E1640" s="7"/>
      <c r="F1640" s="16">
        <v>88</v>
      </c>
      <c r="G1640" s="8"/>
      <c r="H1640" s="8">
        <f t="shared" si="37"/>
        <v>795</v>
      </c>
    </row>
    <row r="1641" spans="2:8" ht="15.6" x14ac:dyDescent="0.3">
      <c r="B1641" s="21">
        <v>483</v>
      </c>
      <c r="C1641" s="20" t="s">
        <v>14</v>
      </c>
      <c r="D1641" s="6">
        <v>1000</v>
      </c>
      <c r="E1641" s="7"/>
      <c r="F1641" s="16">
        <v>466</v>
      </c>
      <c r="G1641" s="8"/>
      <c r="H1641" s="8">
        <f t="shared" si="37"/>
        <v>534</v>
      </c>
    </row>
    <row r="1642" spans="2:8" x14ac:dyDescent="0.3">
      <c r="B1642" s="8"/>
      <c r="C1642" s="10" t="s">
        <v>15</v>
      </c>
      <c r="D1642" s="8"/>
      <c r="E1642" s="8"/>
      <c r="F1642" s="16">
        <f>SUM(F1636:F1641)</f>
        <v>3744</v>
      </c>
      <c r="G1642" s="8"/>
      <c r="H1642" s="8">
        <f>SUM(H1636:H1641)</f>
        <v>3419</v>
      </c>
    </row>
    <row r="1645" spans="2:8" x14ac:dyDescent="0.3">
      <c r="D1645" s="15" t="s">
        <v>31</v>
      </c>
      <c r="E1645" s="15"/>
      <c r="F1645" s="15"/>
    </row>
    <row r="1651" spans="2:8" ht="28.5" customHeight="1" x14ac:dyDescent="0.3">
      <c r="C1651" s="1" t="s">
        <v>0</v>
      </c>
      <c r="H1651">
        <v>2021</v>
      </c>
    </row>
    <row r="1652" spans="2:8" ht="32.25" customHeight="1" x14ac:dyDescent="0.3">
      <c r="B1652" s="103" t="s">
        <v>1</v>
      </c>
      <c r="C1652" s="105" t="s">
        <v>2</v>
      </c>
      <c r="D1652" s="97" t="s">
        <v>3</v>
      </c>
      <c r="E1652" s="99" t="s">
        <v>90</v>
      </c>
      <c r="F1652" s="100"/>
      <c r="G1652" s="101" t="s">
        <v>138</v>
      </c>
      <c r="H1652" s="102"/>
    </row>
    <row r="1653" spans="2:8" x14ac:dyDescent="0.3">
      <c r="B1653" s="104"/>
      <c r="C1653" s="106"/>
      <c r="D1653" s="98"/>
      <c r="E1653" s="2" t="s">
        <v>6</v>
      </c>
      <c r="F1653" s="29" t="s">
        <v>7</v>
      </c>
      <c r="G1653" s="58" t="s">
        <v>6</v>
      </c>
      <c r="H1653" s="58" t="s">
        <v>7</v>
      </c>
    </row>
    <row r="1654" spans="2:8" ht="15.6" x14ac:dyDescent="0.3">
      <c r="B1654" s="19">
        <v>777</v>
      </c>
      <c r="C1654" s="20" t="s">
        <v>8</v>
      </c>
      <c r="D1654" s="6" t="s">
        <v>28</v>
      </c>
      <c r="E1654" s="18">
        <v>65</v>
      </c>
      <c r="F1654" s="16">
        <v>1661</v>
      </c>
      <c r="G1654" s="8">
        <v>65</v>
      </c>
      <c r="H1654" s="8">
        <f>3280-F1654</f>
        <v>1619</v>
      </c>
    </row>
    <row r="1655" spans="2:8" ht="15.6" x14ac:dyDescent="0.3">
      <c r="B1655" s="21">
        <v>161</v>
      </c>
      <c r="C1655" s="20" t="s">
        <v>10</v>
      </c>
      <c r="D1655" s="6">
        <v>800</v>
      </c>
      <c r="E1655" s="7"/>
      <c r="F1655" s="16">
        <v>642</v>
      </c>
      <c r="G1655" s="8"/>
      <c r="H1655" s="8">
        <f>D1655-F1655</f>
        <v>158</v>
      </c>
    </row>
    <row r="1656" spans="2:8" ht="15.6" x14ac:dyDescent="0.3">
      <c r="B1656" s="19">
        <v>245</v>
      </c>
      <c r="C1656" s="20" t="s">
        <v>11</v>
      </c>
      <c r="D1656" s="6">
        <v>320</v>
      </c>
      <c r="E1656" s="7"/>
      <c r="F1656" s="16">
        <v>294</v>
      </c>
      <c r="G1656" s="8"/>
      <c r="H1656" s="8">
        <f t="shared" ref="H1656:H1659" si="38">D1656-F1656</f>
        <v>26</v>
      </c>
    </row>
    <row r="1657" spans="2:8" ht="15.6" x14ac:dyDescent="0.3">
      <c r="B1657" s="21">
        <v>264</v>
      </c>
      <c r="C1657" s="20" t="s">
        <v>12</v>
      </c>
      <c r="D1657" s="6">
        <v>880</v>
      </c>
      <c r="E1657" s="7"/>
      <c r="F1657" s="16">
        <v>390</v>
      </c>
      <c r="G1657" s="8"/>
      <c r="H1657" s="8">
        <f t="shared" si="38"/>
        <v>490</v>
      </c>
    </row>
    <row r="1658" spans="2:8" ht="15.6" x14ac:dyDescent="0.3">
      <c r="B1658" s="21">
        <v>355</v>
      </c>
      <c r="C1658" s="20" t="s">
        <v>13</v>
      </c>
      <c r="D1658" s="6">
        <v>883</v>
      </c>
      <c r="E1658" s="7"/>
      <c r="F1658" s="16">
        <v>93</v>
      </c>
      <c r="G1658" s="8"/>
      <c r="H1658" s="8">
        <f t="shared" si="38"/>
        <v>790</v>
      </c>
    </row>
    <row r="1659" spans="2:8" ht="15.6" x14ac:dyDescent="0.3">
      <c r="B1659" s="21">
        <v>483</v>
      </c>
      <c r="C1659" s="20" t="s">
        <v>14</v>
      </c>
      <c r="D1659" s="6">
        <v>1000</v>
      </c>
      <c r="E1659" s="7"/>
      <c r="F1659" s="16">
        <v>409</v>
      </c>
      <c r="G1659" s="8"/>
      <c r="H1659" s="8">
        <f t="shared" si="38"/>
        <v>591</v>
      </c>
    </row>
    <row r="1660" spans="2:8" x14ac:dyDescent="0.3">
      <c r="B1660" s="8"/>
      <c r="C1660" s="10" t="s">
        <v>15</v>
      </c>
      <c r="D1660" s="8"/>
      <c r="E1660" s="8"/>
      <c r="F1660" s="16">
        <f>SUM(F1654:F1659)</f>
        <v>3489</v>
      </c>
      <c r="G1660" s="8"/>
      <c r="H1660" s="8">
        <f>SUM(H1654:H1659)</f>
        <v>3674</v>
      </c>
    </row>
    <row r="1663" spans="2:8" x14ac:dyDescent="0.3">
      <c r="D1663" s="15" t="s">
        <v>31</v>
      </c>
      <c r="E1663" s="15"/>
      <c r="F1663" s="15"/>
    </row>
    <row r="1669" spans="2:8" ht="29.25" customHeight="1" x14ac:dyDescent="0.3">
      <c r="C1669" s="1" t="s">
        <v>0</v>
      </c>
      <c r="H1669">
        <v>2021</v>
      </c>
    </row>
    <row r="1670" spans="2:8" ht="33" customHeight="1" x14ac:dyDescent="0.3">
      <c r="B1670" s="103" t="s">
        <v>1</v>
      </c>
      <c r="C1670" s="105" t="s">
        <v>2</v>
      </c>
      <c r="D1670" s="97" t="s">
        <v>3</v>
      </c>
      <c r="E1670" s="99" t="s">
        <v>139</v>
      </c>
      <c r="F1670" s="100"/>
      <c r="G1670" s="101" t="s">
        <v>140</v>
      </c>
      <c r="H1670" s="102"/>
    </row>
    <row r="1671" spans="2:8" x14ac:dyDescent="0.3">
      <c r="B1671" s="104"/>
      <c r="C1671" s="106"/>
      <c r="D1671" s="98"/>
      <c r="E1671" s="2" t="s">
        <v>6</v>
      </c>
      <c r="F1671" s="29" t="s">
        <v>7</v>
      </c>
      <c r="G1671" s="59" t="s">
        <v>6</v>
      </c>
      <c r="H1671" s="59" t="s">
        <v>7</v>
      </c>
    </row>
    <row r="1672" spans="2:8" ht="15.6" x14ac:dyDescent="0.3">
      <c r="B1672" s="19">
        <v>777</v>
      </c>
      <c r="C1672" s="20" t="s">
        <v>8</v>
      </c>
      <c r="D1672" s="6" t="s">
        <v>28</v>
      </c>
      <c r="E1672" s="18">
        <v>65</v>
      </c>
      <c r="F1672" s="16">
        <v>1650</v>
      </c>
      <c r="G1672" s="8">
        <v>65</v>
      </c>
      <c r="H1672" s="8">
        <f>3280-F1672</f>
        <v>1630</v>
      </c>
    </row>
    <row r="1673" spans="2:8" ht="15.6" x14ac:dyDescent="0.3">
      <c r="B1673" s="21">
        <v>161</v>
      </c>
      <c r="C1673" s="20" t="s">
        <v>10</v>
      </c>
      <c r="D1673" s="6">
        <v>800</v>
      </c>
      <c r="E1673" s="7"/>
      <c r="F1673" s="16">
        <v>650</v>
      </c>
      <c r="G1673" s="8"/>
      <c r="H1673" s="8">
        <f>D1673-F1673</f>
        <v>150</v>
      </c>
    </row>
    <row r="1674" spans="2:8" ht="15.6" x14ac:dyDescent="0.3">
      <c r="B1674" s="19">
        <v>245</v>
      </c>
      <c r="C1674" s="20" t="s">
        <v>11</v>
      </c>
      <c r="D1674" s="6">
        <v>320</v>
      </c>
      <c r="E1674" s="7"/>
      <c r="F1674" s="16">
        <v>303</v>
      </c>
      <c r="G1674" s="8"/>
      <c r="H1674" s="8">
        <f t="shared" ref="H1674:H1677" si="39">D1674-F1674</f>
        <v>17</v>
      </c>
    </row>
    <row r="1675" spans="2:8" ht="15.6" x14ac:dyDescent="0.3">
      <c r="B1675" s="21">
        <v>264</v>
      </c>
      <c r="C1675" s="20" t="s">
        <v>12</v>
      </c>
      <c r="D1675" s="6">
        <v>880</v>
      </c>
      <c r="E1675" s="7"/>
      <c r="F1675" s="16">
        <v>360</v>
      </c>
      <c r="G1675" s="8"/>
      <c r="H1675" s="8">
        <f t="shared" si="39"/>
        <v>520</v>
      </c>
    </row>
    <row r="1676" spans="2:8" ht="15.6" x14ac:dyDescent="0.3">
      <c r="B1676" s="21">
        <v>355</v>
      </c>
      <c r="C1676" s="20" t="s">
        <v>13</v>
      </c>
      <c r="D1676" s="6">
        <v>883</v>
      </c>
      <c r="E1676" s="7"/>
      <c r="F1676" s="16">
        <v>93</v>
      </c>
      <c r="G1676" s="8"/>
      <c r="H1676" s="8">
        <f t="shared" si="39"/>
        <v>790</v>
      </c>
    </row>
    <row r="1677" spans="2:8" ht="15.6" x14ac:dyDescent="0.3">
      <c r="B1677" s="21">
        <v>483</v>
      </c>
      <c r="C1677" s="20" t="s">
        <v>14</v>
      </c>
      <c r="D1677" s="6">
        <v>1000</v>
      </c>
      <c r="E1677" s="7"/>
      <c r="F1677" s="16">
        <v>466</v>
      </c>
      <c r="G1677" s="8"/>
      <c r="H1677" s="8">
        <f t="shared" si="39"/>
        <v>534</v>
      </c>
    </row>
    <row r="1678" spans="2:8" x14ac:dyDescent="0.3">
      <c r="B1678" s="8"/>
      <c r="C1678" s="10" t="s">
        <v>15</v>
      </c>
      <c r="D1678" s="8"/>
      <c r="E1678" s="8"/>
      <c r="F1678" s="16">
        <f>SUM(F1672:F1677)</f>
        <v>3522</v>
      </c>
      <c r="G1678" s="8"/>
      <c r="H1678" s="8">
        <f>SUM(H1672:H1677)</f>
        <v>3641</v>
      </c>
    </row>
    <row r="1681" spans="2:8" x14ac:dyDescent="0.3">
      <c r="D1681" s="15" t="s">
        <v>31</v>
      </c>
      <c r="E1681" s="15"/>
      <c r="F1681" s="15"/>
    </row>
    <row r="1688" spans="2:8" ht="17.399999999999999" x14ac:dyDescent="0.3">
      <c r="C1688" s="1" t="s">
        <v>0</v>
      </c>
      <c r="H1688">
        <v>2021</v>
      </c>
    </row>
    <row r="1689" spans="2:8" ht="24.75" customHeight="1" x14ac:dyDescent="0.3">
      <c r="B1689" s="103" t="s">
        <v>1</v>
      </c>
      <c r="C1689" s="105" t="s">
        <v>2</v>
      </c>
      <c r="D1689" s="97" t="s">
        <v>3</v>
      </c>
      <c r="E1689" s="99" t="s">
        <v>94</v>
      </c>
      <c r="F1689" s="100"/>
      <c r="G1689" s="101" t="s">
        <v>141</v>
      </c>
      <c r="H1689" s="102"/>
    </row>
    <row r="1690" spans="2:8" x14ac:dyDescent="0.3">
      <c r="B1690" s="104"/>
      <c r="C1690" s="106"/>
      <c r="D1690" s="98"/>
      <c r="E1690" s="2" t="s">
        <v>6</v>
      </c>
      <c r="F1690" s="29" t="s">
        <v>7</v>
      </c>
      <c r="G1690" s="60" t="s">
        <v>6</v>
      </c>
      <c r="H1690" s="60" t="s">
        <v>7</v>
      </c>
    </row>
    <row r="1691" spans="2:8" ht="15.6" x14ac:dyDescent="0.3">
      <c r="B1691" s="19">
        <v>777</v>
      </c>
      <c r="C1691" s="20" t="s">
        <v>8</v>
      </c>
      <c r="D1691" s="6" t="s">
        <v>28</v>
      </c>
      <c r="E1691" s="18">
        <v>65</v>
      </c>
      <c r="F1691" s="16">
        <v>1790</v>
      </c>
      <c r="G1691" s="8">
        <v>65</v>
      </c>
      <c r="H1691" s="8">
        <f>3280-F1691</f>
        <v>1490</v>
      </c>
    </row>
    <row r="1692" spans="2:8" ht="15.6" x14ac:dyDescent="0.3">
      <c r="B1692" s="21">
        <v>161</v>
      </c>
      <c r="C1692" s="20" t="s">
        <v>10</v>
      </c>
      <c r="D1692" s="6">
        <v>800</v>
      </c>
      <c r="E1692" s="7"/>
      <c r="F1692" s="16">
        <v>670</v>
      </c>
      <c r="G1692" s="8"/>
      <c r="H1692" s="8">
        <f>D1692-F1692</f>
        <v>130</v>
      </c>
    </row>
    <row r="1693" spans="2:8" ht="15.6" x14ac:dyDescent="0.3">
      <c r="B1693" s="19">
        <v>245</v>
      </c>
      <c r="C1693" s="20" t="s">
        <v>11</v>
      </c>
      <c r="D1693" s="6">
        <v>320</v>
      </c>
      <c r="E1693" s="7"/>
      <c r="F1693" s="16">
        <v>299</v>
      </c>
      <c r="G1693" s="8"/>
      <c r="H1693" s="8">
        <f t="shared" ref="H1693:H1696" si="40">D1693-F1693</f>
        <v>21</v>
      </c>
    </row>
    <row r="1694" spans="2:8" ht="15.6" x14ac:dyDescent="0.3">
      <c r="B1694" s="21">
        <v>264</v>
      </c>
      <c r="C1694" s="20" t="s">
        <v>12</v>
      </c>
      <c r="D1694" s="6">
        <v>880</v>
      </c>
      <c r="E1694" s="7"/>
      <c r="F1694" s="16">
        <v>330</v>
      </c>
      <c r="G1694" s="8"/>
      <c r="H1694" s="8">
        <f t="shared" si="40"/>
        <v>550</v>
      </c>
    </row>
    <row r="1695" spans="2:8" ht="15.6" x14ac:dyDescent="0.3">
      <c r="B1695" s="21">
        <v>355</v>
      </c>
      <c r="C1695" s="20" t="s">
        <v>13</v>
      </c>
      <c r="D1695" s="6">
        <v>883</v>
      </c>
      <c r="E1695" s="7"/>
      <c r="F1695" s="16">
        <v>90</v>
      </c>
      <c r="G1695" s="8"/>
      <c r="H1695" s="8">
        <f t="shared" si="40"/>
        <v>793</v>
      </c>
    </row>
    <row r="1696" spans="2:8" ht="15.6" x14ac:dyDescent="0.3">
      <c r="B1696" s="21">
        <v>483</v>
      </c>
      <c r="C1696" s="20" t="s">
        <v>14</v>
      </c>
      <c r="D1696" s="6">
        <v>1000</v>
      </c>
      <c r="E1696" s="7"/>
      <c r="F1696" s="16">
        <v>460</v>
      </c>
      <c r="G1696" s="8"/>
      <c r="H1696" s="8">
        <f t="shared" si="40"/>
        <v>540</v>
      </c>
    </row>
    <row r="1697" spans="2:8" x14ac:dyDescent="0.3">
      <c r="B1697" s="8"/>
      <c r="C1697" s="10" t="s">
        <v>15</v>
      </c>
      <c r="D1697" s="8"/>
      <c r="E1697" s="8"/>
      <c r="F1697" s="16">
        <f>SUM(F1691:F1696)</f>
        <v>3639</v>
      </c>
      <c r="G1697" s="8"/>
      <c r="H1697" s="8">
        <f>SUM(H1691:H1696)</f>
        <v>3524</v>
      </c>
    </row>
    <row r="1700" spans="2:8" x14ac:dyDescent="0.3">
      <c r="D1700" s="15" t="s">
        <v>31</v>
      </c>
      <c r="E1700" s="15"/>
      <c r="F1700" s="15"/>
    </row>
    <row r="1707" spans="2:8" ht="17.399999999999999" x14ac:dyDescent="0.3">
      <c r="C1707" s="1" t="s">
        <v>0</v>
      </c>
      <c r="H1707">
        <v>2021</v>
      </c>
    </row>
    <row r="1708" spans="2:8" ht="35.25" customHeight="1" x14ac:dyDescent="0.3">
      <c r="B1708" s="103" t="s">
        <v>1</v>
      </c>
      <c r="C1708" s="105" t="s">
        <v>2</v>
      </c>
      <c r="D1708" s="97" t="s">
        <v>3</v>
      </c>
      <c r="E1708" s="99" t="s">
        <v>96</v>
      </c>
      <c r="F1708" s="100"/>
      <c r="G1708" s="101" t="s">
        <v>142</v>
      </c>
      <c r="H1708" s="102"/>
    </row>
    <row r="1709" spans="2:8" x14ac:dyDescent="0.3">
      <c r="B1709" s="104"/>
      <c r="C1709" s="106"/>
      <c r="D1709" s="98"/>
      <c r="E1709" s="2" t="s">
        <v>6</v>
      </c>
      <c r="F1709" s="29" t="s">
        <v>7</v>
      </c>
      <c r="G1709" s="61" t="s">
        <v>6</v>
      </c>
      <c r="H1709" s="61" t="s">
        <v>7</v>
      </c>
    </row>
    <row r="1710" spans="2:8" ht="15.6" x14ac:dyDescent="0.3">
      <c r="B1710" s="19">
        <v>777</v>
      </c>
      <c r="C1710" s="20" t="s">
        <v>8</v>
      </c>
      <c r="D1710" s="6" t="s">
        <v>28</v>
      </c>
      <c r="E1710" s="18">
        <v>65</v>
      </c>
      <c r="F1710" s="16">
        <v>1843</v>
      </c>
      <c r="G1710" s="8">
        <v>65</v>
      </c>
      <c r="H1710" s="8">
        <f>3280-F1710</f>
        <v>1437</v>
      </c>
    </row>
    <row r="1711" spans="2:8" ht="15.6" x14ac:dyDescent="0.3">
      <c r="B1711" s="21">
        <v>161</v>
      </c>
      <c r="C1711" s="20" t="s">
        <v>10</v>
      </c>
      <c r="D1711" s="6">
        <v>800</v>
      </c>
      <c r="E1711" s="7"/>
      <c r="F1711" s="16">
        <v>527</v>
      </c>
      <c r="G1711" s="8"/>
      <c r="H1711" s="8">
        <f>D1711-F1711</f>
        <v>273</v>
      </c>
    </row>
    <row r="1712" spans="2:8" ht="15.6" x14ac:dyDescent="0.3">
      <c r="B1712" s="19">
        <v>245</v>
      </c>
      <c r="C1712" s="20" t="s">
        <v>11</v>
      </c>
      <c r="D1712" s="6">
        <v>320</v>
      </c>
      <c r="E1712" s="7"/>
      <c r="F1712" s="16">
        <v>348</v>
      </c>
      <c r="G1712" s="8"/>
      <c r="H1712" s="8">
        <f t="shared" ref="H1712:H1715" si="41">D1712-F1712</f>
        <v>-28</v>
      </c>
    </row>
    <row r="1713" spans="2:8" ht="15.6" x14ac:dyDescent="0.3">
      <c r="B1713" s="21">
        <v>264</v>
      </c>
      <c r="C1713" s="20" t="s">
        <v>12</v>
      </c>
      <c r="D1713" s="6">
        <v>880</v>
      </c>
      <c r="E1713" s="7"/>
      <c r="F1713" s="16">
        <v>210</v>
      </c>
      <c r="G1713" s="8"/>
      <c r="H1713" s="8">
        <f t="shared" si="41"/>
        <v>670</v>
      </c>
    </row>
    <row r="1714" spans="2:8" ht="15.6" x14ac:dyDescent="0.3">
      <c r="B1714" s="21">
        <v>355</v>
      </c>
      <c r="C1714" s="20" t="s">
        <v>13</v>
      </c>
      <c r="D1714" s="6">
        <v>883</v>
      </c>
      <c r="E1714" s="7"/>
      <c r="F1714" s="16">
        <v>100</v>
      </c>
      <c r="G1714" s="8"/>
      <c r="H1714" s="8">
        <f t="shared" si="41"/>
        <v>783</v>
      </c>
    </row>
    <row r="1715" spans="2:8" ht="15.6" x14ac:dyDescent="0.3">
      <c r="B1715" s="21">
        <v>483</v>
      </c>
      <c r="C1715" s="20" t="s">
        <v>14</v>
      </c>
      <c r="D1715" s="6">
        <v>1000</v>
      </c>
      <c r="E1715" s="7"/>
      <c r="F1715" s="16">
        <v>378</v>
      </c>
      <c r="G1715" s="8"/>
      <c r="H1715" s="8">
        <f t="shared" si="41"/>
        <v>622</v>
      </c>
    </row>
    <row r="1716" spans="2:8" x14ac:dyDescent="0.3">
      <c r="B1716" s="8"/>
      <c r="C1716" s="10" t="s">
        <v>15</v>
      </c>
      <c r="D1716" s="8"/>
      <c r="E1716" s="8"/>
      <c r="F1716" s="16">
        <f>SUM(F1710:F1715)</f>
        <v>3406</v>
      </c>
      <c r="G1716" s="8"/>
      <c r="H1716" s="8">
        <f>SUM(H1710:H1715)</f>
        <v>3757</v>
      </c>
    </row>
    <row r="1719" spans="2:8" x14ac:dyDescent="0.3">
      <c r="D1719" s="15" t="s">
        <v>31</v>
      </c>
      <c r="E1719" s="15"/>
      <c r="F1719" s="15"/>
    </row>
    <row r="1725" spans="2:8" ht="17.399999999999999" x14ac:dyDescent="0.3">
      <c r="C1725" s="1" t="s">
        <v>0</v>
      </c>
      <c r="H1725">
        <v>2021</v>
      </c>
    </row>
    <row r="1726" spans="2:8" ht="28.5" customHeight="1" x14ac:dyDescent="0.3">
      <c r="B1726" s="103" t="s">
        <v>1</v>
      </c>
      <c r="C1726" s="105" t="s">
        <v>2</v>
      </c>
      <c r="D1726" s="97" t="s">
        <v>3</v>
      </c>
      <c r="E1726" s="99" t="s">
        <v>98</v>
      </c>
      <c r="F1726" s="100"/>
      <c r="G1726" s="101" t="s">
        <v>143</v>
      </c>
      <c r="H1726" s="102"/>
    </row>
    <row r="1727" spans="2:8" x14ac:dyDescent="0.3">
      <c r="B1727" s="104"/>
      <c r="C1727" s="106"/>
      <c r="D1727" s="98"/>
      <c r="E1727" s="2" t="s">
        <v>6</v>
      </c>
      <c r="F1727" s="29" t="s">
        <v>7</v>
      </c>
      <c r="G1727" s="62" t="s">
        <v>6</v>
      </c>
      <c r="H1727" s="62" t="s">
        <v>7</v>
      </c>
    </row>
    <row r="1728" spans="2:8" ht="15.6" x14ac:dyDescent="0.3">
      <c r="B1728" s="19">
        <v>777</v>
      </c>
      <c r="C1728" s="20" t="s">
        <v>8</v>
      </c>
      <c r="D1728" s="6" t="s">
        <v>28</v>
      </c>
      <c r="E1728" s="18">
        <v>51</v>
      </c>
      <c r="F1728" s="16">
        <v>1715</v>
      </c>
      <c r="G1728" s="8">
        <v>14</v>
      </c>
      <c r="H1728" s="8">
        <f>3280-F1728</f>
        <v>1565</v>
      </c>
    </row>
    <row r="1729" spans="2:8" ht="15.6" x14ac:dyDescent="0.3">
      <c r="B1729" s="21">
        <v>161</v>
      </c>
      <c r="C1729" s="20" t="s">
        <v>10</v>
      </c>
      <c r="D1729" s="6">
        <v>800</v>
      </c>
      <c r="E1729" s="7"/>
      <c r="F1729" s="16">
        <v>405</v>
      </c>
      <c r="G1729" s="8"/>
      <c r="H1729" s="8">
        <f>D1729-F1729</f>
        <v>395</v>
      </c>
    </row>
    <row r="1730" spans="2:8" ht="15.6" x14ac:dyDescent="0.3">
      <c r="B1730" s="19">
        <v>245</v>
      </c>
      <c r="C1730" s="20" t="s">
        <v>11</v>
      </c>
      <c r="D1730" s="6">
        <v>320</v>
      </c>
      <c r="E1730" s="7"/>
      <c r="F1730" s="16">
        <v>299</v>
      </c>
      <c r="G1730" s="8"/>
      <c r="H1730" s="8">
        <f t="shared" ref="H1730:H1733" si="42">D1730-F1730</f>
        <v>21</v>
      </c>
    </row>
    <row r="1731" spans="2:8" ht="15.6" x14ac:dyDescent="0.3">
      <c r="B1731" s="21">
        <v>264</v>
      </c>
      <c r="C1731" s="20" t="s">
        <v>12</v>
      </c>
      <c r="D1731" s="6">
        <v>880</v>
      </c>
      <c r="E1731" s="7"/>
      <c r="F1731" s="16">
        <v>240</v>
      </c>
      <c r="G1731" s="8"/>
      <c r="H1731" s="8">
        <f t="shared" si="42"/>
        <v>640</v>
      </c>
    </row>
    <row r="1732" spans="2:8" ht="15.6" x14ac:dyDescent="0.3">
      <c r="B1732" s="21">
        <v>355</v>
      </c>
      <c r="C1732" s="20" t="s">
        <v>13</v>
      </c>
      <c r="D1732" s="6">
        <v>883</v>
      </c>
      <c r="E1732" s="7"/>
      <c r="F1732" s="16">
        <v>92</v>
      </c>
      <c r="G1732" s="8"/>
      <c r="H1732" s="8">
        <f t="shared" si="42"/>
        <v>791</v>
      </c>
    </row>
    <row r="1733" spans="2:8" ht="15.6" x14ac:dyDescent="0.3">
      <c r="B1733" s="21">
        <v>483</v>
      </c>
      <c r="C1733" s="20" t="s">
        <v>14</v>
      </c>
      <c r="D1733" s="6">
        <v>1000</v>
      </c>
      <c r="E1733" s="7"/>
      <c r="F1733" s="16">
        <v>309</v>
      </c>
      <c r="G1733" s="8"/>
      <c r="H1733" s="8">
        <f t="shared" si="42"/>
        <v>691</v>
      </c>
    </row>
    <row r="1734" spans="2:8" x14ac:dyDescent="0.3">
      <c r="B1734" s="8"/>
      <c r="C1734" s="10" t="s">
        <v>15</v>
      </c>
      <c r="D1734" s="8"/>
      <c r="E1734" s="8">
        <v>51</v>
      </c>
      <c r="F1734" s="16">
        <f>SUM(F1728:F1733)</f>
        <v>3060</v>
      </c>
      <c r="G1734" s="8">
        <v>14</v>
      </c>
      <c r="H1734" s="8">
        <f>SUM(H1728:H1733)</f>
        <v>4103</v>
      </c>
    </row>
    <row r="1737" spans="2:8" x14ac:dyDescent="0.3">
      <c r="D1737" s="15" t="s">
        <v>31</v>
      </c>
      <c r="E1737" s="15"/>
      <c r="F1737" s="15"/>
    </row>
    <row r="1742" spans="2:8" ht="17.399999999999999" x14ac:dyDescent="0.3">
      <c r="C1742" s="1" t="s">
        <v>0</v>
      </c>
      <c r="H1742">
        <v>2021</v>
      </c>
    </row>
    <row r="1743" spans="2:8" ht="31.5" customHeight="1" x14ac:dyDescent="0.3">
      <c r="B1743" s="103" t="s">
        <v>1</v>
      </c>
      <c r="C1743" s="105" t="s">
        <v>2</v>
      </c>
      <c r="D1743" s="97" t="s">
        <v>3</v>
      </c>
      <c r="E1743" s="99" t="s">
        <v>100</v>
      </c>
      <c r="F1743" s="100"/>
      <c r="G1743" s="101" t="s">
        <v>144</v>
      </c>
      <c r="H1743" s="102"/>
    </row>
    <row r="1744" spans="2:8" x14ac:dyDescent="0.3">
      <c r="B1744" s="104"/>
      <c r="C1744" s="106"/>
      <c r="D1744" s="98"/>
      <c r="E1744" s="2" t="s">
        <v>6</v>
      </c>
      <c r="F1744" s="29" t="s">
        <v>7</v>
      </c>
      <c r="G1744" s="63" t="s">
        <v>6</v>
      </c>
      <c r="H1744" s="63" t="s">
        <v>7</v>
      </c>
    </row>
    <row r="1745" spans="2:8" ht="15.6" x14ac:dyDescent="0.3">
      <c r="B1745" s="19">
        <v>777</v>
      </c>
      <c r="C1745" s="20" t="s">
        <v>8</v>
      </c>
      <c r="D1745" s="6" t="s">
        <v>28</v>
      </c>
      <c r="E1745" s="18">
        <v>41</v>
      </c>
      <c r="F1745" s="16">
        <v>1593</v>
      </c>
      <c r="G1745" s="8">
        <v>14</v>
      </c>
      <c r="H1745" s="8">
        <f>3280-F1745</f>
        <v>1687</v>
      </c>
    </row>
    <row r="1746" spans="2:8" ht="15.6" x14ac:dyDescent="0.3">
      <c r="B1746" s="21">
        <v>161</v>
      </c>
      <c r="C1746" s="20" t="s">
        <v>10</v>
      </c>
      <c r="D1746" s="6">
        <v>800</v>
      </c>
      <c r="E1746" s="7"/>
      <c r="F1746" s="16">
        <v>382</v>
      </c>
      <c r="G1746" s="8"/>
      <c r="H1746" s="8">
        <f>D1746-F1746</f>
        <v>418</v>
      </c>
    </row>
    <row r="1747" spans="2:8" ht="15.6" x14ac:dyDescent="0.3">
      <c r="B1747" s="19">
        <v>245</v>
      </c>
      <c r="C1747" s="20" t="s">
        <v>11</v>
      </c>
      <c r="D1747" s="6">
        <v>320</v>
      </c>
      <c r="E1747" s="7"/>
      <c r="F1747" s="16">
        <v>320</v>
      </c>
      <c r="G1747" s="8"/>
      <c r="H1747" s="8">
        <f t="shared" ref="H1747:H1750" si="43">D1747-F1747</f>
        <v>0</v>
      </c>
    </row>
    <row r="1748" spans="2:8" ht="15.6" x14ac:dyDescent="0.3">
      <c r="B1748" s="21">
        <v>264</v>
      </c>
      <c r="C1748" s="20" t="s">
        <v>12</v>
      </c>
      <c r="D1748" s="6">
        <v>880</v>
      </c>
      <c r="E1748" s="7"/>
      <c r="F1748" s="16">
        <v>270</v>
      </c>
      <c r="G1748" s="8"/>
      <c r="H1748" s="8">
        <f t="shared" si="43"/>
        <v>610</v>
      </c>
    </row>
    <row r="1749" spans="2:8" ht="15.6" x14ac:dyDescent="0.3">
      <c r="B1749" s="21">
        <v>355</v>
      </c>
      <c r="C1749" s="20" t="s">
        <v>13</v>
      </c>
      <c r="D1749" s="6">
        <v>883</v>
      </c>
      <c r="E1749" s="7"/>
      <c r="F1749" s="16">
        <v>103</v>
      </c>
      <c r="G1749" s="8"/>
      <c r="H1749" s="8">
        <f t="shared" si="43"/>
        <v>780</v>
      </c>
    </row>
    <row r="1750" spans="2:8" ht="15.6" x14ac:dyDescent="0.3">
      <c r="B1750" s="21">
        <v>483</v>
      </c>
      <c r="C1750" s="20" t="s">
        <v>14</v>
      </c>
      <c r="D1750" s="6">
        <v>1000</v>
      </c>
      <c r="E1750" s="7"/>
      <c r="F1750" s="16">
        <v>296</v>
      </c>
      <c r="G1750" s="8"/>
      <c r="H1750" s="8">
        <f t="shared" si="43"/>
        <v>704</v>
      </c>
    </row>
    <row r="1751" spans="2:8" x14ac:dyDescent="0.3">
      <c r="B1751" s="8"/>
      <c r="C1751" s="10" t="s">
        <v>15</v>
      </c>
      <c r="D1751" s="8"/>
      <c r="E1751" s="8">
        <v>41</v>
      </c>
      <c r="F1751" s="16">
        <f>SUM(F1745:F1750)</f>
        <v>2964</v>
      </c>
      <c r="G1751" s="8">
        <v>14</v>
      </c>
      <c r="H1751" s="8">
        <f>SUM(H1745:H1750)</f>
        <v>4199</v>
      </c>
    </row>
    <row r="1754" spans="2:8" x14ac:dyDescent="0.3">
      <c r="D1754" s="15" t="s">
        <v>31</v>
      </c>
      <c r="E1754" s="15"/>
      <c r="F1754" s="15"/>
    </row>
    <row r="1761" spans="2:8" ht="17.399999999999999" x14ac:dyDescent="0.3">
      <c r="C1761" s="1" t="s">
        <v>0</v>
      </c>
      <c r="H1761">
        <v>2021</v>
      </c>
    </row>
    <row r="1762" spans="2:8" ht="30.75" customHeight="1" x14ac:dyDescent="0.3">
      <c r="B1762" s="103" t="s">
        <v>1</v>
      </c>
      <c r="C1762" s="105" t="s">
        <v>2</v>
      </c>
      <c r="D1762" s="97" t="s">
        <v>3</v>
      </c>
      <c r="E1762" s="99" t="s">
        <v>104</v>
      </c>
      <c r="F1762" s="100"/>
      <c r="G1762" s="101" t="s">
        <v>145</v>
      </c>
      <c r="H1762" s="102"/>
    </row>
    <row r="1763" spans="2:8" x14ac:dyDescent="0.3">
      <c r="B1763" s="104"/>
      <c r="C1763" s="106"/>
      <c r="D1763" s="98"/>
      <c r="E1763" s="2" t="s">
        <v>6</v>
      </c>
      <c r="F1763" s="29" t="s">
        <v>7</v>
      </c>
      <c r="G1763" s="64" t="s">
        <v>6</v>
      </c>
      <c r="H1763" s="64" t="s">
        <v>7</v>
      </c>
    </row>
    <row r="1764" spans="2:8" ht="15.6" x14ac:dyDescent="0.3">
      <c r="B1764" s="19">
        <v>777</v>
      </c>
      <c r="C1764" s="20" t="s">
        <v>8</v>
      </c>
      <c r="D1764" s="6" t="s">
        <v>28</v>
      </c>
      <c r="E1764" s="18">
        <v>34</v>
      </c>
      <c r="F1764" s="16">
        <v>1753</v>
      </c>
      <c r="G1764" s="8">
        <v>14</v>
      </c>
      <c r="H1764" s="8">
        <f>3280-F1764</f>
        <v>1527</v>
      </c>
    </row>
    <row r="1765" spans="2:8" ht="15.6" x14ac:dyDescent="0.3">
      <c r="B1765" s="21">
        <v>161</v>
      </c>
      <c r="C1765" s="20" t="s">
        <v>10</v>
      </c>
      <c r="D1765" s="6">
        <v>800</v>
      </c>
      <c r="E1765" s="7"/>
      <c r="F1765" s="16">
        <v>413</v>
      </c>
      <c r="G1765" s="8"/>
      <c r="H1765" s="8">
        <f>D1765-F1765</f>
        <v>387</v>
      </c>
    </row>
    <row r="1766" spans="2:8" ht="15.6" x14ac:dyDescent="0.3">
      <c r="B1766" s="19">
        <v>245</v>
      </c>
      <c r="C1766" s="20" t="s">
        <v>11</v>
      </c>
      <c r="D1766" s="6">
        <v>320</v>
      </c>
      <c r="E1766" s="7"/>
      <c r="F1766" s="16">
        <v>254</v>
      </c>
      <c r="G1766" s="8"/>
      <c r="H1766" s="8">
        <f t="shared" ref="H1766:H1769" si="44">D1766-F1766</f>
        <v>66</v>
      </c>
    </row>
    <row r="1767" spans="2:8" ht="15.6" x14ac:dyDescent="0.3">
      <c r="B1767" s="21">
        <v>264</v>
      </c>
      <c r="C1767" s="20" t="s">
        <v>12</v>
      </c>
      <c r="D1767" s="6">
        <v>880</v>
      </c>
      <c r="E1767" s="7"/>
      <c r="F1767" s="16">
        <v>180</v>
      </c>
      <c r="G1767" s="8"/>
      <c r="H1767" s="8">
        <f t="shared" si="44"/>
        <v>700</v>
      </c>
    </row>
    <row r="1768" spans="2:8" ht="15.6" x14ac:dyDescent="0.3">
      <c r="B1768" s="21">
        <v>355</v>
      </c>
      <c r="C1768" s="20" t="s">
        <v>13</v>
      </c>
      <c r="D1768" s="6">
        <v>883</v>
      </c>
      <c r="E1768" s="7"/>
      <c r="F1768" s="16">
        <v>92</v>
      </c>
      <c r="G1768" s="8"/>
      <c r="H1768" s="8">
        <f t="shared" si="44"/>
        <v>791</v>
      </c>
    </row>
    <row r="1769" spans="2:8" ht="15.6" x14ac:dyDescent="0.3">
      <c r="B1769" s="21">
        <v>483</v>
      </c>
      <c r="C1769" s="20" t="s">
        <v>14</v>
      </c>
      <c r="D1769" s="6">
        <v>1000</v>
      </c>
      <c r="E1769" s="7"/>
      <c r="F1769" s="16">
        <v>309</v>
      </c>
      <c r="G1769" s="8"/>
      <c r="H1769" s="8">
        <f t="shared" si="44"/>
        <v>691</v>
      </c>
    </row>
    <row r="1770" spans="2:8" x14ac:dyDescent="0.3">
      <c r="B1770" s="8"/>
      <c r="C1770" s="10" t="s">
        <v>15</v>
      </c>
      <c r="D1770" s="8"/>
      <c r="E1770" s="8">
        <v>41</v>
      </c>
      <c r="F1770" s="16">
        <f>SUM(F1764:F1769)</f>
        <v>3001</v>
      </c>
      <c r="G1770" s="8">
        <v>14</v>
      </c>
      <c r="H1770" s="8">
        <f>SUM(H1764:H1769)</f>
        <v>4162</v>
      </c>
    </row>
    <row r="1773" spans="2:8" x14ac:dyDescent="0.3">
      <c r="D1773" s="15" t="s">
        <v>31</v>
      </c>
      <c r="E1773" s="15"/>
      <c r="F1773" s="15"/>
    </row>
    <row r="1778" spans="2:8" ht="17.399999999999999" x14ac:dyDescent="0.3">
      <c r="C1778" s="1" t="s">
        <v>0</v>
      </c>
      <c r="H1778">
        <v>2021</v>
      </c>
    </row>
    <row r="1779" spans="2:8" ht="38.25" customHeight="1" x14ac:dyDescent="0.3">
      <c r="B1779" s="103" t="s">
        <v>1</v>
      </c>
      <c r="C1779" s="105" t="s">
        <v>2</v>
      </c>
      <c r="D1779" s="97" t="s">
        <v>3</v>
      </c>
      <c r="E1779" s="99" t="s">
        <v>16</v>
      </c>
      <c r="F1779" s="100"/>
      <c r="G1779" s="101" t="s">
        <v>146</v>
      </c>
      <c r="H1779" s="102"/>
    </row>
    <row r="1780" spans="2:8" x14ac:dyDescent="0.3">
      <c r="B1780" s="104"/>
      <c r="C1780" s="106"/>
      <c r="D1780" s="98"/>
      <c r="E1780" s="2" t="s">
        <v>6</v>
      </c>
      <c r="F1780" s="29" t="s">
        <v>7</v>
      </c>
      <c r="G1780" s="65" t="s">
        <v>6</v>
      </c>
      <c r="H1780" s="65" t="s">
        <v>7</v>
      </c>
    </row>
    <row r="1781" spans="2:8" ht="15.6" x14ac:dyDescent="0.3">
      <c r="B1781" s="19">
        <v>777</v>
      </c>
      <c r="C1781" s="20" t="s">
        <v>8</v>
      </c>
      <c r="D1781" s="6" t="s">
        <v>28</v>
      </c>
      <c r="E1781" s="18">
        <v>30</v>
      </c>
      <c r="F1781" s="16">
        <v>1802</v>
      </c>
      <c r="G1781" s="8">
        <v>35</v>
      </c>
      <c r="H1781" s="8">
        <f>3280-F1781</f>
        <v>1478</v>
      </c>
    </row>
    <row r="1782" spans="2:8" ht="15.6" x14ac:dyDescent="0.3">
      <c r="B1782" s="21">
        <v>161</v>
      </c>
      <c r="C1782" s="20" t="s">
        <v>10</v>
      </c>
      <c r="D1782" s="6">
        <v>800</v>
      </c>
      <c r="E1782" s="7"/>
      <c r="F1782" s="16">
        <v>423</v>
      </c>
      <c r="G1782" s="8"/>
      <c r="H1782" s="8">
        <f>D1782-F1782</f>
        <v>377</v>
      </c>
    </row>
    <row r="1783" spans="2:8" ht="15.6" x14ac:dyDescent="0.3">
      <c r="B1783" s="19">
        <v>245</v>
      </c>
      <c r="C1783" s="20" t="s">
        <v>11</v>
      </c>
      <c r="D1783" s="6">
        <v>320</v>
      </c>
      <c r="E1783" s="7"/>
      <c r="F1783" s="16">
        <v>320</v>
      </c>
      <c r="G1783" s="8"/>
      <c r="H1783" s="8">
        <f t="shared" ref="H1783:H1786" si="45">D1783-F1783</f>
        <v>0</v>
      </c>
    </row>
    <row r="1784" spans="2:8" ht="15.6" x14ac:dyDescent="0.3">
      <c r="B1784" s="21">
        <v>264</v>
      </c>
      <c r="C1784" s="20" t="s">
        <v>12</v>
      </c>
      <c r="D1784" s="6">
        <v>880</v>
      </c>
      <c r="E1784" s="7"/>
      <c r="F1784" s="16">
        <v>210</v>
      </c>
      <c r="G1784" s="8"/>
      <c r="H1784" s="8">
        <f t="shared" si="45"/>
        <v>670</v>
      </c>
    </row>
    <row r="1785" spans="2:8" ht="15.6" x14ac:dyDescent="0.3">
      <c r="B1785" s="21">
        <v>355</v>
      </c>
      <c r="C1785" s="20" t="s">
        <v>13</v>
      </c>
      <c r="D1785" s="6">
        <v>883</v>
      </c>
      <c r="E1785" s="7"/>
      <c r="F1785" s="16">
        <v>95</v>
      </c>
      <c r="G1785" s="8"/>
      <c r="H1785" s="8">
        <f t="shared" si="45"/>
        <v>788</v>
      </c>
    </row>
    <row r="1786" spans="2:8" ht="15.6" x14ac:dyDescent="0.3">
      <c r="B1786" s="21">
        <v>483</v>
      </c>
      <c r="C1786" s="20" t="s">
        <v>14</v>
      </c>
      <c r="D1786" s="6">
        <v>1000</v>
      </c>
      <c r="E1786" s="7"/>
      <c r="F1786" s="16">
        <v>315</v>
      </c>
      <c r="G1786" s="8"/>
      <c r="H1786" s="8">
        <f t="shared" si="45"/>
        <v>685</v>
      </c>
    </row>
    <row r="1787" spans="2:8" x14ac:dyDescent="0.3">
      <c r="B1787" s="8"/>
      <c r="C1787" s="10" t="s">
        <v>15</v>
      </c>
      <c r="D1787" s="8"/>
      <c r="E1787" s="8">
        <v>30</v>
      </c>
      <c r="F1787" s="16">
        <f>SUM(F1781:F1786)</f>
        <v>3165</v>
      </c>
      <c r="G1787" s="8">
        <v>35</v>
      </c>
      <c r="H1787" s="8">
        <f>SUM(H1781:H1786)</f>
        <v>3998</v>
      </c>
    </row>
    <row r="1790" spans="2:8" x14ac:dyDescent="0.3">
      <c r="D1790" s="15" t="s">
        <v>31</v>
      </c>
      <c r="E1790" s="15"/>
      <c r="F1790" s="15"/>
    </row>
    <row r="1797" spans="2:8" ht="17.399999999999999" x14ac:dyDescent="0.3">
      <c r="C1797" s="1" t="s">
        <v>0</v>
      </c>
      <c r="H1797">
        <v>2021</v>
      </c>
    </row>
    <row r="1798" spans="2:8" ht="25.5" customHeight="1" x14ac:dyDescent="0.3">
      <c r="B1798" s="103" t="s">
        <v>1</v>
      </c>
      <c r="C1798" s="105" t="s">
        <v>2</v>
      </c>
      <c r="D1798" s="97" t="s">
        <v>3</v>
      </c>
      <c r="E1798" s="99" t="s">
        <v>18</v>
      </c>
      <c r="F1798" s="100"/>
      <c r="G1798" s="101" t="s">
        <v>147</v>
      </c>
      <c r="H1798" s="102"/>
    </row>
    <row r="1799" spans="2:8" x14ac:dyDescent="0.3">
      <c r="B1799" s="104"/>
      <c r="C1799" s="106"/>
      <c r="D1799" s="98"/>
      <c r="E1799" s="2" t="s">
        <v>6</v>
      </c>
      <c r="F1799" s="29" t="s">
        <v>7</v>
      </c>
      <c r="G1799" s="66" t="s">
        <v>6</v>
      </c>
      <c r="H1799" s="66" t="s">
        <v>7</v>
      </c>
    </row>
    <row r="1800" spans="2:8" ht="15.6" x14ac:dyDescent="0.3">
      <c r="B1800" s="19">
        <v>777</v>
      </c>
      <c r="C1800" s="20" t="s">
        <v>8</v>
      </c>
      <c r="D1800" s="6" t="s">
        <v>28</v>
      </c>
      <c r="E1800" s="18">
        <v>43</v>
      </c>
      <c r="F1800" s="16">
        <v>1504</v>
      </c>
      <c r="G1800" s="8">
        <v>22</v>
      </c>
      <c r="H1800" s="8">
        <f>3280-F1800</f>
        <v>1776</v>
      </c>
    </row>
    <row r="1801" spans="2:8" ht="15.6" x14ac:dyDescent="0.3">
      <c r="B1801" s="21">
        <v>161</v>
      </c>
      <c r="C1801" s="20" t="s">
        <v>10</v>
      </c>
      <c r="D1801" s="6">
        <v>800</v>
      </c>
      <c r="E1801" s="7"/>
      <c r="F1801" s="16">
        <v>622</v>
      </c>
      <c r="G1801" s="8"/>
      <c r="H1801" s="8">
        <f>D1801-F1801</f>
        <v>178</v>
      </c>
    </row>
    <row r="1802" spans="2:8" ht="15.6" x14ac:dyDescent="0.3">
      <c r="B1802" s="19">
        <v>245</v>
      </c>
      <c r="C1802" s="20" t="s">
        <v>11</v>
      </c>
      <c r="D1802" s="6">
        <v>320</v>
      </c>
      <c r="E1802" s="7"/>
      <c r="F1802" s="16">
        <v>320</v>
      </c>
      <c r="G1802" s="8"/>
      <c r="H1802" s="8">
        <f t="shared" ref="H1802:H1805" si="46">D1802-F1802</f>
        <v>0</v>
      </c>
    </row>
    <row r="1803" spans="2:8" ht="15.6" x14ac:dyDescent="0.3">
      <c r="B1803" s="21">
        <v>264</v>
      </c>
      <c r="C1803" s="20" t="s">
        <v>12</v>
      </c>
      <c r="D1803" s="6">
        <v>880</v>
      </c>
      <c r="E1803" s="7"/>
      <c r="F1803" s="16">
        <v>300</v>
      </c>
      <c r="G1803" s="8"/>
      <c r="H1803" s="8">
        <f t="shared" si="46"/>
        <v>580</v>
      </c>
    </row>
    <row r="1804" spans="2:8" ht="15.6" x14ac:dyDescent="0.3">
      <c r="B1804" s="21">
        <v>355</v>
      </c>
      <c r="C1804" s="20" t="s">
        <v>13</v>
      </c>
      <c r="D1804" s="6">
        <v>883</v>
      </c>
      <c r="E1804" s="7"/>
      <c r="F1804" s="16">
        <v>92</v>
      </c>
      <c r="G1804" s="8"/>
      <c r="H1804" s="8">
        <f t="shared" si="46"/>
        <v>791</v>
      </c>
    </row>
    <row r="1805" spans="2:8" ht="15.6" x14ac:dyDescent="0.3">
      <c r="B1805" s="21">
        <v>483</v>
      </c>
      <c r="C1805" s="20" t="s">
        <v>14</v>
      </c>
      <c r="D1805" s="6">
        <v>1000</v>
      </c>
      <c r="E1805" s="7"/>
      <c r="F1805" s="16">
        <v>365</v>
      </c>
      <c r="G1805" s="8"/>
      <c r="H1805" s="8">
        <f t="shared" si="46"/>
        <v>635</v>
      </c>
    </row>
    <row r="1806" spans="2:8" x14ac:dyDescent="0.3">
      <c r="B1806" s="8"/>
      <c r="C1806" s="10" t="s">
        <v>15</v>
      </c>
      <c r="D1806" s="8"/>
      <c r="E1806" s="8">
        <v>43</v>
      </c>
      <c r="F1806" s="16">
        <f>SUM(F1800:F1805)</f>
        <v>3203</v>
      </c>
      <c r="G1806" s="8">
        <v>22</v>
      </c>
      <c r="H1806" s="8">
        <f>SUM(H1800:H1805)</f>
        <v>3960</v>
      </c>
    </row>
    <row r="1809" spans="2:8" x14ac:dyDescent="0.3">
      <c r="D1809" s="15" t="s">
        <v>31</v>
      </c>
      <c r="E1809" s="15"/>
      <c r="F1809" s="15"/>
    </row>
    <row r="1814" spans="2:8" ht="17.399999999999999" x14ac:dyDescent="0.3">
      <c r="C1814" s="1" t="s">
        <v>0</v>
      </c>
      <c r="H1814">
        <v>2021</v>
      </c>
    </row>
    <row r="1815" spans="2:8" ht="30" customHeight="1" x14ac:dyDescent="0.3">
      <c r="B1815" s="103" t="s">
        <v>1</v>
      </c>
      <c r="C1815" s="105" t="s">
        <v>2</v>
      </c>
      <c r="D1815" s="97" t="s">
        <v>3</v>
      </c>
      <c r="E1815" s="99" t="s">
        <v>20</v>
      </c>
      <c r="F1815" s="100"/>
      <c r="G1815" s="101" t="s">
        <v>148</v>
      </c>
      <c r="H1815" s="102"/>
    </row>
    <row r="1816" spans="2:8" x14ac:dyDescent="0.3">
      <c r="B1816" s="104"/>
      <c r="C1816" s="106"/>
      <c r="D1816" s="98"/>
      <c r="E1816" s="2" t="s">
        <v>6</v>
      </c>
      <c r="F1816" s="29" t="s">
        <v>7</v>
      </c>
      <c r="G1816" s="67" t="s">
        <v>6</v>
      </c>
      <c r="H1816" s="67" t="s">
        <v>7</v>
      </c>
    </row>
    <row r="1817" spans="2:8" ht="15.6" x14ac:dyDescent="0.3">
      <c r="B1817" s="19">
        <v>777</v>
      </c>
      <c r="C1817" s="20" t="s">
        <v>8</v>
      </c>
      <c r="D1817" s="6" t="s">
        <v>28</v>
      </c>
      <c r="E1817" s="18">
        <v>41</v>
      </c>
      <c r="F1817" s="16">
        <v>1597</v>
      </c>
      <c r="G1817" s="8">
        <v>24</v>
      </c>
      <c r="H1817" s="8">
        <f>3280-F1817</f>
        <v>1683</v>
      </c>
    </row>
    <row r="1818" spans="2:8" ht="15.6" x14ac:dyDescent="0.3">
      <c r="B1818" s="21">
        <v>161</v>
      </c>
      <c r="C1818" s="20" t="s">
        <v>10</v>
      </c>
      <c r="D1818" s="6">
        <v>800</v>
      </c>
      <c r="E1818" s="7"/>
      <c r="F1818" s="16">
        <v>694</v>
      </c>
      <c r="G1818" s="8"/>
      <c r="H1818" s="8">
        <f>D1818-F1818</f>
        <v>106</v>
      </c>
    </row>
    <row r="1819" spans="2:8" ht="15.6" x14ac:dyDescent="0.3">
      <c r="B1819" s="19">
        <v>245</v>
      </c>
      <c r="C1819" s="20" t="s">
        <v>11</v>
      </c>
      <c r="D1819" s="6">
        <v>320</v>
      </c>
      <c r="E1819" s="7"/>
      <c r="F1819" s="16">
        <v>311</v>
      </c>
      <c r="G1819" s="8"/>
      <c r="H1819" s="8">
        <f t="shared" ref="H1819:H1822" si="47">D1819-F1819</f>
        <v>9</v>
      </c>
    </row>
    <row r="1820" spans="2:8" ht="15.6" x14ac:dyDescent="0.3">
      <c r="B1820" s="21">
        <v>264</v>
      </c>
      <c r="C1820" s="20" t="s">
        <v>12</v>
      </c>
      <c r="D1820" s="6">
        <v>880</v>
      </c>
      <c r="E1820" s="7"/>
      <c r="F1820" s="16">
        <v>270</v>
      </c>
      <c r="G1820" s="8"/>
      <c r="H1820" s="8">
        <f t="shared" si="47"/>
        <v>610</v>
      </c>
    </row>
    <row r="1821" spans="2:8" ht="15.6" x14ac:dyDescent="0.3">
      <c r="B1821" s="21">
        <v>355</v>
      </c>
      <c r="C1821" s="20" t="s">
        <v>13</v>
      </c>
      <c r="D1821" s="6">
        <v>883</v>
      </c>
      <c r="E1821" s="7"/>
      <c r="F1821" s="16">
        <v>94</v>
      </c>
      <c r="G1821" s="8"/>
      <c r="H1821" s="8">
        <f t="shared" si="47"/>
        <v>789</v>
      </c>
    </row>
    <row r="1822" spans="2:8" ht="15.6" x14ac:dyDescent="0.3">
      <c r="B1822" s="21">
        <v>483</v>
      </c>
      <c r="C1822" s="20" t="s">
        <v>14</v>
      </c>
      <c r="D1822" s="6">
        <v>1000</v>
      </c>
      <c r="E1822" s="7"/>
      <c r="F1822" s="16">
        <v>390</v>
      </c>
      <c r="G1822" s="8"/>
      <c r="H1822" s="8">
        <f t="shared" si="47"/>
        <v>610</v>
      </c>
    </row>
    <row r="1823" spans="2:8" x14ac:dyDescent="0.3">
      <c r="B1823" s="8"/>
      <c r="C1823" s="10" t="s">
        <v>15</v>
      </c>
      <c r="D1823" s="8"/>
      <c r="E1823" s="8">
        <v>41</v>
      </c>
      <c r="F1823" s="16">
        <f>SUM(F1817:F1822)</f>
        <v>3356</v>
      </c>
      <c r="G1823" s="8">
        <v>24</v>
      </c>
      <c r="H1823" s="8">
        <f>SUM(H1817:H1822)</f>
        <v>3807</v>
      </c>
    </row>
    <row r="1826" spans="2:8" x14ac:dyDescent="0.3">
      <c r="D1826" s="15" t="s">
        <v>31</v>
      </c>
      <c r="E1826" s="15"/>
      <c r="F1826" s="15"/>
    </row>
    <row r="1830" spans="2:8" ht="17.399999999999999" x14ac:dyDescent="0.3">
      <c r="C1830" s="1" t="s">
        <v>0</v>
      </c>
      <c r="H1830">
        <v>2021</v>
      </c>
    </row>
    <row r="1831" spans="2:8" ht="30" customHeight="1" x14ac:dyDescent="0.3">
      <c r="B1831" s="103" t="s">
        <v>1</v>
      </c>
      <c r="C1831" s="105" t="s">
        <v>2</v>
      </c>
      <c r="D1831" s="97" t="s">
        <v>3</v>
      </c>
      <c r="E1831" s="99" t="s">
        <v>22</v>
      </c>
      <c r="F1831" s="100"/>
      <c r="G1831" s="101" t="s">
        <v>149</v>
      </c>
      <c r="H1831" s="102"/>
    </row>
    <row r="1832" spans="2:8" x14ac:dyDescent="0.3">
      <c r="B1832" s="104"/>
      <c r="C1832" s="106"/>
      <c r="D1832" s="98"/>
      <c r="E1832" s="2" t="s">
        <v>6</v>
      </c>
      <c r="F1832" s="29" t="s">
        <v>7</v>
      </c>
      <c r="G1832" s="68" t="s">
        <v>6</v>
      </c>
      <c r="H1832" s="68" t="s">
        <v>7</v>
      </c>
    </row>
    <row r="1833" spans="2:8" ht="15.6" x14ac:dyDescent="0.3">
      <c r="B1833" s="19">
        <v>777</v>
      </c>
      <c r="C1833" s="20" t="s">
        <v>8</v>
      </c>
      <c r="D1833" s="6" t="s">
        <v>28</v>
      </c>
      <c r="E1833" s="18">
        <v>32</v>
      </c>
      <c r="F1833" s="16">
        <v>1652</v>
      </c>
      <c r="G1833" s="8">
        <v>33</v>
      </c>
      <c r="H1833" s="8">
        <f>3280-F1833</f>
        <v>1628</v>
      </c>
    </row>
    <row r="1834" spans="2:8" ht="15.6" x14ac:dyDescent="0.3">
      <c r="B1834" s="21">
        <v>161</v>
      </c>
      <c r="C1834" s="20" t="s">
        <v>10</v>
      </c>
      <c r="D1834" s="6">
        <v>800</v>
      </c>
      <c r="E1834" s="7"/>
      <c r="F1834" s="16">
        <v>676</v>
      </c>
      <c r="G1834" s="8"/>
      <c r="H1834" s="8">
        <f>D1834-F1834</f>
        <v>124</v>
      </c>
    </row>
    <row r="1835" spans="2:8" ht="15.6" x14ac:dyDescent="0.3">
      <c r="B1835" s="19">
        <v>245</v>
      </c>
      <c r="C1835" s="20" t="s">
        <v>11</v>
      </c>
      <c r="D1835" s="6">
        <v>320</v>
      </c>
      <c r="E1835" s="7"/>
      <c r="F1835" s="16">
        <v>289</v>
      </c>
      <c r="G1835" s="8"/>
      <c r="H1835" s="8">
        <f t="shared" ref="H1835:H1838" si="48">D1835-F1835</f>
        <v>31</v>
      </c>
    </row>
    <row r="1836" spans="2:8" ht="15.6" x14ac:dyDescent="0.3">
      <c r="B1836" s="21">
        <v>264</v>
      </c>
      <c r="C1836" s="20" t="s">
        <v>12</v>
      </c>
      <c r="D1836" s="6">
        <v>880</v>
      </c>
      <c r="E1836" s="7"/>
      <c r="F1836" s="16">
        <v>240</v>
      </c>
      <c r="G1836" s="8"/>
      <c r="H1836" s="8">
        <f t="shared" si="48"/>
        <v>640</v>
      </c>
    </row>
    <row r="1837" spans="2:8" ht="15.6" x14ac:dyDescent="0.3">
      <c r="B1837" s="21">
        <v>355</v>
      </c>
      <c r="C1837" s="20" t="s">
        <v>13</v>
      </c>
      <c r="D1837" s="6">
        <v>883</v>
      </c>
      <c r="E1837" s="7"/>
      <c r="F1837" s="16">
        <v>95</v>
      </c>
      <c r="G1837" s="8"/>
      <c r="H1837" s="8">
        <f t="shared" si="48"/>
        <v>788</v>
      </c>
    </row>
    <row r="1838" spans="2:8" ht="15.6" x14ac:dyDescent="0.3">
      <c r="B1838" s="21">
        <v>483</v>
      </c>
      <c r="C1838" s="20" t="s">
        <v>14</v>
      </c>
      <c r="D1838" s="6">
        <v>1000</v>
      </c>
      <c r="E1838" s="7"/>
      <c r="F1838" s="16">
        <v>384</v>
      </c>
      <c r="G1838" s="8"/>
      <c r="H1838" s="8">
        <f t="shared" si="48"/>
        <v>616</v>
      </c>
    </row>
    <row r="1839" spans="2:8" x14ac:dyDescent="0.3">
      <c r="B1839" s="8"/>
      <c r="C1839" s="10" t="s">
        <v>15</v>
      </c>
      <c r="D1839" s="8"/>
      <c r="E1839" s="8">
        <v>32</v>
      </c>
      <c r="F1839" s="16">
        <f>SUM(F1833:F1838)</f>
        <v>3336</v>
      </c>
      <c r="G1839" s="8">
        <v>33</v>
      </c>
      <c r="H1839" s="8">
        <f>SUM(H1833:H1838)</f>
        <v>3827</v>
      </c>
    </row>
    <row r="1842" spans="2:8" x14ac:dyDescent="0.3">
      <c r="D1842" s="15" t="s">
        <v>31</v>
      </c>
      <c r="E1842" s="15"/>
      <c r="F1842" s="15"/>
    </row>
    <row r="1846" spans="2:8" ht="17.399999999999999" x14ac:dyDescent="0.3">
      <c r="C1846" s="1" t="s">
        <v>0</v>
      </c>
      <c r="H1846">
        <v>2021</v>
      </c>
    </row>
    <row r="1847" spans="2:8" ht="24.75" customHeight="1" x14ac:dyDescent="0.3">
      <c r="B1847" s="103" t="s">
        <v>1</v>
      </c>
      <c r="C1847" s="105" t="s">
        <v>2</v>
      </c>
      <c r="D1847" s="97" t="s">
        <v>3</v>
      </c>
      <c r="E1847" s="99" t="s">
        <v>24</v>
      </c>
      <c r="F1847" s="100"/>
      <c r="G1847" s="101" t="s">
        <v>150</v>
      </c>
      <c r="H1847" s="102"/>
    </row>
    <row r="1848" spans="2:8" x14ac:dyDescent="0.3">
      <c r="B1848" s="104"/>
      <c r="C1848" s="106"/>
      <c r="D1848" s="98"/>
      <c r="E1848" s="2" t="s">
        <v>6</v>
      </c>
      <c r="F1848" s="29" t="s">
        <v>7</v>
      </c>
      <c r="G1848" s="69" t="s">
        <v>6</v>
      </c>
      <c r="H1848" s="69" t="s">
        <v>7</v>
      </c>
    </row>
    <row r="1849" spans="2:8" ht="15.6" x14ac:dyDescent="0.3">
      <c r="B1849" s="19">
        <v>777</v>
      </c>
      <c r="C1849" s="20" t="s">
        <v>8</v>
      </c>
      <c r="D1849" s="6" t="s">
        <v>28</v>
      </c>
      <c r="E1849" s="18">
        <v>44</v>
      </c>
      <c r="F1849" s="16">
        <v>1715</v>
      </c>
      <c r="G1849" s="8">
        <v>21</v>
      </c>
      <c r="H1849" s="8">
        <f>3280-F1849</f>
        <v>1565</v>
      </c>
    </row>
    <row r="1850" spans="2:8" ht="15.6" x14ac:dyDescent="0.3">
      <c r="B1850" s="21">
        <v>161</v>
      </c>
      <c r="C1850" s="20" t="s">
        <v>10</v>
      </c>
      <c r="D1850" s="6">
        <v>800</v>
      </c>
      <c r="E1850" s="7"/>
      <c r="F1850" s="16">
        <v>773</v>
      </c>
      <c r="G1850" s="8"/>
      <c r="H1850" s="8">
        <f>D1850-F1850</f>
        <v>27</v>
      </c>
    </row>
    <row r="1851" spans="2:8" ht="15.6" x14ac:dyDescent="0.3">
      <c r="B1851" s="19">
        <v>245</v>
      </c>
      <c r="C1851" s="20" t="s">
        <v>11</v>
      </c>
      <c r="D1851" s="6">
        <v>320</v>
      </c>
      <c r="E1851" s="7"/>
      <c r="F1851" s="16">
        <v>320</v>
      </c>
      <c r="G1851" s="8"/>
      <c r="H1851" s="8">
        <f t="shared" ref="H1851:H1854" si="49">D1851-F1851</f>
        <v>0</v>
      </c>
    </row>
    <row r="1852" spans="2:8" ht="15.6" x14ac:dyDescent="0.3">
      <c r="B1852" s="21">
        <v>264</v>
      </c>
      <c r="C1852" s="20" t="s">
        <v>12</v>
      </c>
      <c r="D1852" s="6">
        <v>880</v>
      </c>
      <c r="E1852" s="7"/>
      <c r="F1852" s="16">
        <v>300</v>
      </c>
      <c r="G1852" s="8"/>
      <c r="H1852" s="8">
        <f t="shared" si="49"/>
        <v>580</v>
      </c>
    </row>
    <row r="1853" spans="2:8" ht="15.6" x14ac:dyDescent="0.3">
      <c r="B1853" s="21">
        <v>355</v>
      </c>
      <c r="C1853" s="20" t="s">
        <v>13</v>
      </c>
      <c r="D1853" s="6">
        <v>883</v>
      </c>
      <c r="E1853" s="7"/>
      <c r="F1853" s="16">
        <v>95</v>
      </c>
      <c r="G1853" s="8"/>
      <c r="H1853" s="8">
        <f t="shared" si="49"/>
        <v>788</v>
      </c>
    </row>
    <row r="1854" spans="2:8" ht="15.6" x14ac:dyDescent="0.3">
      <c r="B1854" s="21">
        <v>483</v>
      </c>
      <c r="C1854" s="20" t="s">
        <v>14</v>
      </c>
      <c r="D1854" s="6">
        <v>1000</v>
      </c>
      <c r="E1854" s="7"/>
      <c r="F1854" s="16">
        <v>422</v>
      </c>
      <c r="G1854" s="8"/>
      <c r="H1854" s="8">
        <f t="shared" si="49"/>
        <v>578</v>
      </c>
    </row>
    <row r="1855" spans="2:8" x14ac:dyDescent="0.3">
      <c r="B1855" s="8"/>
      <c r="C1855" s="10" t="s">
        <v>15</v>
      </c>
      <c r="D1855" s="8"/>
      <c r="E1855" s="8">
        <v>44</v>
      </c>
      <c r="F1855" s="16">
        <f>SUM(F1849:F1854)</f>
        <v>3625</v>
      </c>
      <c r="G1855" s="8">
        <v>21</v>
      </c>
      <c r="H1855" s="8">
        <f>SUM(H1849:H1854)</f>
        <v>3538</v>
      </c>
    </row>
    <row r="1858" spans="2:8" x14ac:dyDescent="0.3">
      <c r="D1858" s="15" t="s">
        <v>31</v>
      </c>
      <c r="E1858" s="15"/>
      <c r="F1858" s="15"/>
    </row>
    <row r="1862" spans="2:8" ht="17.399999999999999" x14ac:dyDescent="0.3">
      <c r="C1862" s="1" t="s">
        <v>0</v>
      </c>
      <c r="H1862" s="47">
        <v>2022</v>
      </c>
    </row>
    <row r="1863" spans="2:8" ht="25.8" customHeight="1" x14ac:dyDescent="0.3">
      <c r="B1863" s="103" t="s">
        <v>1</v>
      </c>
      <c r="C1863" s="105" t="s">
        <v>2</v>
      </c>
      <c r="D1863" s="97" t="s">
        <v>3</v>
      </c>
      <c r="E1863" s="99" t="s">
        <v>26</v>
      </c>
      <c r="F1863" s="100"/>
      <c r="G1863" s="101" t="s">
        <v>151</v>
      </c>
      <c r="H1863" s="102"/>
    </row>
    <row r="1864" spans="2:8" x14ac:dyDescent="0.3">
      <c r="B1864" s="104"/>
      <c r="C1864" s="106"/>
      <c r="D1864" s="98"/>
      <c r="E1864" s="2" t="s">
        <v>6</v>
      </c>
      <c r="F1864" s="29" t="s">
        <v>7</v>
      </c>
      <c r="G1864" s="70" t="s">
        <v>6</v>
      </c>
      <c r="H1864" s="70" t="s">
        <v>7</v>
      </c>
    </row>
    <row r="1865" spans="2:8" ht="15.6" x14ac:dyDescent="0.3">
      <c r="B1865" s="19">
        <v>777</v>
      </c>
      <c r="C1865" s="20" t="s">
        <v>8</v>
      </c>
      <c r="D1865" s="6" t="s">
        <v>28</v>
      </c>
      <c r="E1865" s="18">
        <v>64</v>
      </c>
      <c r="F1865" s="16">
        <v>1811</v>
      </c>
      <c r="G1865" s="8">
        <v>1</v>
      </c>
      <c r="H1865" s="8">
        <f>3280-F1865</f>
        <v>1469</v>
      </c>
    </row>
    <row r="1866" spans="2:8" ht="15.6" x14ac:dyDescent="0.3">
      <c r="B1866" s="21">
        <v>161</v>
      </c>
      <c r="C1866" s="20" t="s">
        <v>10</v>
      </c>
      <c r="D1866" s="6">
        <v>800</v>
      </c>
      <c r="E1866" s="7"/>
      <c r="F1866" s="16">
        <v>718</v>
      </c>
      <c r="G1866" s="8"/>
      <c r="H1866" s="8">
        <f>D1866-F1866</f>
        <v>82</v>
      </c>
    </row>
    <row r="1867" spans="2:8" ht="15.6" x14ac:dyDescent="0.3">
      <c r="B1867" s="19">
        <v>245</v>
      </c>
      <c r="C1867" s="20" t="s">
        <v>11</v>
      </c>
      <c r="D1867" s="6">
        <v>320</v>
      </c>
      <c r="E1867" s="7"/>
      <c r="F1867" s="16">
        <v>298</v>
      </c>
      <c r="G1867" s="8"/>
      <c r="H1867" s="8">
        <f t="shared" ref="H1867:H1870" si="50">D1867-F1867</f>
        <v>22</v>
      </c>
    </row>
    <row r="1868" spans="2:8" ht="15.6" x14ac:dyDescent="0.3">
      <c r="B1868" s="21">
        <v>264</v>
      </c>
      <c r="C1868" s="20" t="s">
        <v>12</v>
      </c>
      <c r="D1868" s="6">
        <v>880</v>
      </c>
      <c r="E1868" s="7"/>
      <c r="F1868" s="16">
        <v>180</v>
      </c>
      <c r="G1868" s="8"/>
      <c r="H1868" s="8">
        <f t="shared" si="50"/>
        <v>700</v>
      </c>
    </row>
    <row r="1869" spans="2:8" ht="15.6" x14ac:dyDescent="0.3">
      <c r="B1869" s="21">
        <v>355</v>
      </c>
      <c r="C1869" s="20" t="s">
        <v>13</v>
      </c>
      <c r="D1869" s="6">
        <v>883</v>
      </c>
      <c r="E1869" s="7"/>
      <c r="F1869" s="16">
        <v>91</v>
      </c>
      <c r="G1869" s="8"/>
      <c r="H1869" s="8">
        <f t="shared" si="50"/>
        <v>792</v>
      </c>
    </row>
    <row r="1870" spans="2:8" ht="15.6" x14ac:dyDescent="0.3">
      <c r="B1870" s="21">
        <v>483</v>
      </c>
      <c r="C1870" s="20" t="s">
        <v>14</v>
      </c>
      <c r="D1870" s="6">
        <v>1000</v>
      </c>
      <c r="E1870" s="7"/>
      <c r="F1870" s="16">
        <v>378</v>
      </c>
      <c r="G1870" s="8"/>
      <c r="H1870" s="8">
        <f t="shared" si="50"/>
        <v>622</v>
      </c>
    </row>
    <row r="1871" spans="2:8" x14ac:dyDescent="0.3">
      <c r="B1871" s="8"/>
      <c r="C1871" s="10" t="s">
        <v>15</v>
      </c>
      <c r="D1871" s="8"/>
      <c r="E1871" s="8">
        <v>64</v>
      </c>
      <c r="F1871" s="16">
        <f>SUM(F1865:F1870)</f>
        <v>3476</v>
      </c>
      <c r="G1871" s="8">
        <v>1</v>
      </c>
      <c r="H1871" s="8">
        <f>SUM(H1865:H1870)</f>
        <v>3687</v>
      </c>
    </row>
    <row r="1874" spans="2:8" x14ac:dyDescent="0.3">
      <c r="D1874" s="15" t="s">
        <v>31</v>
      </c>
      <c r="E1874" s="15"/>
      <c r="F1874" s="15"/>
    </row>
    <row r="1879" spans="2:8" ht="17.399999999999999" x14ac:dyDescent="0.3">
      <c r="C1879" s="1" t="s">
        <v>0</v>
      </c>
      <c r="H1879">
        <v>2022</v>
      </c>
    </row>
    <row r="1880" spans="2:8" ht="30" customHeight="1" x14ac:dyDescent="0.3">
      <c r="B1880" s="103" t="s">
        <v>1</v>
      </c>
      <c r="C1880" s="105" t="s">
        <v>2</v>
      </c>
      <c r="D1880" s="97" t="s">
        <v>3</v>
      </c>
      <c r="E1880" s="99" t="s">
        <v>29</v>
      </c>
      <c r="F1880" s="100"/>
      <c r="G1880" s="101" t="s">
        <v>152</v>
      </c>
      <c r="H1880" s="102"/>
    </row>
    <row r="1881" spans="2:8" x14ac:dyDescent="0.3">
      <c r="B1881" s="104"/>
      <c r="C1881" s="106"/>
      <c r="D1881" s="98"/>
      <c r="E1881" s="2" t="s">
        <v>6</v>
      </c>
      <c r="F1881" s="29" t="s">
        <v>7</v>
      </c>
      <c r="G1881" s="71" t="s">
        <v>6</v>
      </c>
      <c r="H1881" s="71" t="s">
        <v>7</v>
      </c>
    </row>
    <row r="1882" spans="2:8" ht="15.6" x14ac:dyDescent="0.3">
      <c r="B1882" s="19">
        <v>777</v>
      </c>
      <c r="C1882" s="20" t="s">
        <v>8</v>
      </c>
      <c r="D1882" s="6" t="s">
        <v>28</v>
      </c>
      <c r="E1882" s="18">
        <v>62</v>
      </c>
      <c r="F1882" s="16">
        <v>1548</v>
      </c>
      <c r="G1882" s="8">
        <v>4</v>
      </c>
      <c r="H1882" s="8">
        <f>3280-F1882</f>
        <v>1732</v>
      </c>
    </row>
    <row r="1883" spans="2:8" ht="15.6" x14ac:dyDescent="0.3">
      <c r="B1883" s="21">
        <v>161</v>
      </c>
      <c r="C1883" s="20" t="s">
        <v>10</v>
      </c>
      <c r="D1883" s="6">
        <v>800</v>
      </c>
      <c r="E1883" s="7"/>
      <c r="F1883" s="16">
        <v>697</v>
      </c>
      <c r="G1883" s="8"/>
      <c r="H1883" s="8">
        <f>D1883-F1883</f>
        <v>103</v>
      </c>
    </row>
    <row r="1884" spans="2:8" ht="15.6" x14ac:dyDescent="0.3">
      <c r="B1884" s="19">
        <v>245</v>
      </c>
      <c r="C1884" s="20" t="s">
        <v>11</v>
      </c>
      <c r="D1884" s="6">
        <v>320</v>
      </c>
      <c r="E1884" s="7"/>
      <c r="F1884" s="16">
        <v>307</v>
      </c>
      <c r="G1884" s="8"/>
      <c r="H1884" s="8">
        <f t="shared" ref="H1884:H1887" si="51">D1884-F1884</f>
        <v>13</v>
      </c>
    </row>
    <row r="1885" spans="2:8" ht="15.6" x14ac:dyDescent="0.3">
      <c r="B1885" s="21">
        <v>264</v>
      </c>
      <c r="C1885" s="20" t="s">
        <v>12</v>
      </c>
      <c r="D1885" s="6">
        <v>880</v>
      </c>
      <c r="E1885" s="7"/>
      <c r="F1885" s="16">
        <v>270</v>
      </c>
      <c r="G1885" s="8"/>
      <c r="H1885" s="8">
        <f t="shared" si="51"/>
        <v>610</v>
      </c>
    </row>
    <row r="1886" spans="2:8" ht="15.6" x14ac:dyDescent="0.3">
      <c r="B1886" s="21">
        <v>355</v>
      </c>
      <c r="C1886" s="20" t="s">
        <v>13</v>
      </c>
      <c r="D1886" s="6">
        <v>883</v>
      </c>
      <c r="E1886" s="7"/>
      <c r="F1886" s="16">
        <v>91</v>
      </c>
      <c r="G1886" s="8"/>
      <c r="H1886" s="8">
        <f t="shared" si="51"/>
        <v>792</v>
      </c>
    </row>
    <row r="1887" spans="2:8" ht="15.6" x14ac:dyDescent="0.3">
      <c r="B1887" s="21">
        <v>483</v>
      </c>
      <c r="C1887" s="20" t="s">
        <v>14</v>
      </c>
      <c r="D1887" s="6">
        <v>1000</v>
      </c>
      <c r="E1887" s="7"/>
      <c r="F1887" s="16">
        <v>353</v>
      </c>
      <c r="G1887" s="8"/>
      <c r="H1887" s="8">
        <f t="shared" si="51"/>
        <v>647</v>
      </c>
    </row>
    <row r="1888" spans="2:8" x14ac:dyDescent="0.3">
      <c r="B1888" s="8"/>
      <c r="C1888" s="10" t="s">
        <v>15</v>
      </c>
      <c r="D1888" s="8"/>
      <c r="E1888" s="8">
        <v>62</v>
      </c>
      <c r="F1888" s="16">
        <f>SUM(F1882:F1887)</f>
        <v>3266</v>
      </c>
      <c r="G1888" s="8">
        <v>4</v>
      </c>
      <c r="H1888" s="8">
        <f>SUM(H1882:H1887)</f>
        <v>3897</v>
      </c>
    </row>
    <row r="1891" spans="2:8" x14ac:dyDescent="0.3">
      <c r="D1891" s="15" t="s">
        <v>31</v>
      </c>
      <c r="E1891" s="15"/>
      <c r="F1891" s="15"/>
    </row>
    <row r="1895" spans="2:8" ht="17.399999999999999" x14ac:dyDescent="0.3">
      <c r="C1895" s="1" t="s">
        <v>0</v>
      </c>
      <c r="H1895">
        <v>2022</v>
      </c>
    </row>
    <row r="1896" spans="2:8" ht="28.8" customHeight="1" x14ac:dyDescent="0.3">
      <c r="B1896" s="103" t="s">
        <v>1</v>
      </c>
      <c r="C1896" s="105" t="s">
        <v>2</v>
      </c>
      <c r="D1896" s="97" t="s">
        <v>3</v>
      </c>
      <c r="E1896" s="99" t="s">
        <v>29</v>
      </c>
      <c r="F1896" s="100"/>
      <c r="G1896" s="101" t="s">
        <v>152</v>
      </c>
      <c r="H1896" s="102"/>
    </row>
    <row r="1897" spans="2:8" x14ac:dyDescent="0.3">
      <c r="B1897" s="104"/>
      <c r="C1897" s="106"/>
      <c r="D1897" s="98"/>
      <c r="E1897" s="2" t="s">
        <v>6</v>
      </c>
      <c r="F1897" s="29" t="s">
        <v>7</v>
      </c>
      <c r="G1897" s="72" t="s">
        <v>6</v>
      </c>
      <c r="H1897" s="72" t="s">
        <v>7</v>
      </c>
    </row>
    <row r="1898" spans="2:8" ht="15.6" x14ac:dyDescent="0.3">
      <c r="B1898" s="19">
        <v>777</v>
      </c>
      <c r="C1898" s="20" t="s">
        <v>8</v>
      </c>
      <c r="D1898" s="6" t="s">
        <v>28</v>
      </c>
      <c r="E1898" s="18">
        <v>62</v>
      </c>
      <c r="F1898" s="16">
        <v>1548</v>
      </c>
      <c r="G1898" s="8">
        <v>4</v>
      </c>
      <c r="H1898" s="8">
        <f>3280-F1898</f>
        <v>1732</v>
      </c>
    </row>
    <row r="1899" spans="2:8" ht="15.6" x14ac:dyDescent="0.3">
      <c r="B1899" s="21">
        <v>161</v>
      </c>
      <c r="C1899" s="20" t="s">
        <v>10</v>
      </c>
      <c r="D1899" s="6">
        <v>800</v>
      </c>
      <c r="E1899" s="7"/>
      <c r="F1899" s="16">
        <v>697</v>
      </c>
      <c r="G1899" s="8"/>
      <c r="H1899" s="8">
        <f>D1899-F1899</f>
        <v>103</v>
      </c>
    </row>
    <row r="1900" spans="2:8" ht="15.6" x14ac:dyDescent="0.3">
      <c r="B1900" s="19">
        <v>245</v>
      </c>
      <c r="C1900" s="20" t="s">
        <v>11</v>
      </c>
      <c r="D1900" s="6">
        <v>320</v>
      </c>
      <c r="E1900" s="7"/>
      <c r="F1900" s="16">
        <v>307</v>
      </c>
      <c r="G1900" s="8"/>
      <c r="H1900" s="8">
        <f t="shared" ref="H1900:H1903" si="52">D1900-F1900</f>
        <v>13</v>
      </c>
    </row>
    <row r="1901" spans="2:8" ht="15.6" x14ac:dyDescent="0.3">
      <c r="B1901" s="21">
        <v>264</v>
      </c>
      <c r="C1901" s="20" t="s">
        <v>12</v>
      </c>
      <c r="D1901" s="6">
        <v>880</v>
      </c>
      <c r="E1901" s="7"/>
      <c r="F1901" s="16">
        <v>270</v>
      </c>
      <c r="G1901" s="8"/>
      <c r="H1901" s="8">
        <f t="shared" si="52"/>
        <v>610</v>
      </c>
    </row>
    <row r="1902" spans="2:8" ht="15.6" x14ac:dyDescent="0.3">
      <c r="B1902" s="21">
        <v>355</v>
      </c>
      <c r="C1902" s="20" t="s">
        <v>13</v>
      </c>
      <c r="D1902" s="6">
        <v>883</v>
      </c>
      <c r="E1902" s="7"/>
      <c r="F1902" s="16">
        <v>91</v>
      </c>
      <c r="G1902" s="8"/>
      <c r="H1902" s="8">
        <f t="shared" si="52"/>
        <v>792</v>
      </c>
    </row>
    <row r="1903" spans="2:8" ht="15.6" x14ac:dyDescent="0.3">
      <c r="B1903" s="21">
        <v>483</v>
      </c>
      <c r="C1903" s="20" t="s">
        <v>14</v>
      </c>
      <c r="D1903" s="6">
        <v>1000</v>
      </c>
      <c r="E1903" s="7"/>
      <c r="F1903" s="16">
        <v>353</v>
      </c>
      <c r="G1903" s="8"/>
      <c r="H1903" s="8">
        <f t="shared" si="52"/>
        <v>647</v>
      </c>
    </row>
    <row r="1904" spans="2:8" x14ac:dyDescent="0.3">
      <c r="B1904" s="8"/>
      <c r="C1904" s="10" t="s">
        <v>15</v>
      </c>
      <c r="D1904" s="8"/>
      <c r="E1904" s="8">
        <v>62</v>
      </c>
      <c r="F1904" s="16">
        <f>SUM(F1898:F1903)</f>
        <v>3266</v>
      </c>
      <c r="G1904" s="8">
        <v>4</v>
      </c>
      <c r="H1904" s="8">
        <f>SUM(H1898:H1903)</f>
        <v>3897</v>
      </c>
    </row>
    <row r="1907" spans="2:8" x14ac:dyDescent="0.3">
      <c r="D1907" s="15" t="s">
        <v>31</v>
      </c>
      <c r="E1907" s="15"/>
      <c r="F1907" s="15"/>
    </row>
    <row r="1914" spans="2:8" ht="17.399999999999999" x14ac:dyDescent="0.3">
      <c r="C1914" s="1" t="s">
        <v>0</v>
      </c>
      <c r="H1914">
        <v>2022</v>
      </c>
    </row>
    <row r="1915" spans="2:8" ht="27" customHeight="1" x14ac:dyDescent="0.3">
      <c r="B1915" s="103" t="s">
        <v>1</v>
      </c>
      <c r="C1915" s="105" t="s">
        <v>2</v>
      </c>
      <c r="D1915" s="97" t="s">
        <v>3</v>
      </c>
      <c r="E1915" s="99" t="s">
        <v>34</v>
      </c>
      <c r="F1915" s="100"/>
      <c r="G1915" s="101" t="s">
        <v>153</v>
      </c>
      <c r="H1915" s="102"/>
    </row>
    <row r="1916" spans="2:8" x14ac:dyDescent="0.3">
      <c r="B1916" s="104"/>
      <c r="C1916" s="106"/>
      <c r="D1916" s="98"/>
      <c r="E1916" s="2" t="s">
        <v>6</v>
      </c>
      <c r="F1916" s="29" t="s">
        <v>7</v>
      </c>
      <c r="G1916" s="73" t="s">
        <v>6</v>
      </c>
      <c r="H1916" s="73" t="s">
        <v>7</v>
      </c>
    </row>
    <row r="1917" spans="2:8" ht="15.6" x14ac:dyDescent="0.3">
      <c r="B1917" s="19">
        <v>777</v>
      </c>
      <c r="C1917" s="20" t="s">
        <v>8</v>
      </c>
      <c r="D1917" s="6" t="s">
        <v>28</v>
      </c>
      <c r="E1917" s="18">
        <v>65</v>
      </c>
      <c r="F1917" s="16">
        <v>2132</v>
      </c>
      <c r="G1917" s="8"/>
      <c r="H1917" s="8">
        <f>3280-F1917</f>
        <v>1148</v>
      </c>
    </row>
    <row r="1918" spans="2:8" ht="15.6" x14ac:dyDescent="0.3">
      <c r="B1918" s="21">
        <v>161</v>
      </c>
      <c r="C1918" s="20" t="s">
        <v>10</v>
      </c>
      <c r="D1918" s="6">
        <v>800</v>
      </c>
      <c r="E1918" s="7"/>
      <c r="F1918" s="16">
        <v>667</v>
      </c>
      <c r="G1918" s="8"/>
      <c r="H1918" s="8">
        <f>D1918-F1918</f>
        <v>133</v>
      </c>
    </row>
    <row r="1919" spans="2:8" ht="15.6" x14ac:dyDescent="0.3">
      <c r="B1919" s="19">
        <v>245</v>
      </c>
      <c r="C1919" s="20" t="s">
        <v>11</v>
      </c>
      <c r="D1919" s="6">
        <v>320</v>
      </c>
      <c r="E1919" s="7"/>
      <c r="F1919" s="16">
        <v>320</v>
      </c>
      <c r="G1919" s="8"/>
      <c r="H1919" s="8">
        <f t="shared" ref="H1919:H1922" si="53">D1919-F1919</f>
        <v>0</v>
      </c>
    </row>
    <row r="1920" spans="2:8" ht="15.6" x14ac:dyDescent="0.3">
      <c r="B1920" s="21">
        <v>264</v>
      </c>
      <c r="C1920" s="20" t="s">
        <v>12</v>
      </c>
      <c r="D1920" s="6">
        <v>880</v>
      </c>
      <c r="E1920" s="7"/>
      <c r="F1920" s="16">
        <v>270</v>
      </c>
      <c r="G1920" s="8"/>
      <c r="H1920" s="8">
        <f t="shared" si="53"/>
        <v>610</v>
      </c>
    </row>
    <row r="1921" spans="2:8" ht="15.6" x14ac:dyDescent="0.3">
      <c r="B1921" s="21">
        <v>355</v>
      </c>
      <c r="C1921" s="20" t="s">
        <v>13</v>
      </c>
      <c r="D1921" s="6">
        <v>883</v>
      </c>
      <c r="E1921" s="7"/>
      <c r="F1921" s="16">
        <v>93</v>
      </c>
      <c r="G1921" s="8"/>
      <c r="H1921" s="8">
        <f t="shared" si="53"/>
        <v>790</v>
      </c>
    </row>
    <row r="1922" spans="2:8" ht="15.6" x14ac:dyDescent="0.3">
      <c r="B1922" s="21">
        <v>483</v>
      </c>
      <c r="C1922" s="20" t="s">
        <v>14</v>
      </c>
      <c r="D1922" s="6">
        <v>1000</v>
      </c>
      <c r="E1922" s="7"/>
      <c r="F1922" s="16">
        <v>322</v>
      </c>
      <c r="G1922" s="8"/>
      <c r="H1922" s="8">
        <f t="shared" si="53"/>
        <v>678</v>
      </c>
    </row>
    <row r="1923" spans="2:8" x14ac:dyDescent="0.3">
      <c r="B1923" s="8"/>
      <c r="C1923" s="10" t="s">
        <v>15</v>
      </c>
      <c r="D1923" s="8"/>
      <c r="E1923" s="8">
        <v>65</v>
      </c>
      <c r="F1923" s="16">
        <f>SUM(F1917:F1922)</f>
        <v>3804</v>
      </c>
      <c r="G1923" s="8"/>
      <c r="H1923" s="8">
        <f>SUM(H1917:H1922)</f>
        <v>3359</v>
      </c>
    </row>
    <row r="1926" spans="2:8" x14ac:dyDescent="0.3">
      <c r="D1926" s="15" t="s">
        <v>31</v>
      </c>
      <c r="E1926" s="15"/>
      <c r="F1926" s="15"/>
    </row>
    <row r="1933" spans="2:8" ht="17.399999999999999" x14ac:dyDescent="0.3">
      <c r="C1933" s="1" t="s">
        <v>0</v>
      </c>
      <c r="H1933">
        <v>2022</v>
      </c>
    </row>
    <row r="1934" spans="2:8" ht="24" customHeight="1" x14ac:dyDescent="0.3">
      <c r="B1934" s="103" t="s">
        <v>1</v>
      </c>
      <c r="C1934" s="105" t="s">
        <v>2</v>
      </c>
      <c r="D1934" s="97" t="s">
        <v>3</v>
      </c>
      <c r="E1934" s="99" t="s">
        <v>62</v>
      </c>
      <c r="F1934" s="100"/>
      <c r="G1934" s="101" t="s">
        <v>154</v>
      </c>
      <c r="H1934" s="102"/>
    </row>
    <row r="1935" spans="2:8" x14ac:dyDescent="0.3">
      <c r="B1935" s="104"/>
      <c r="C1935" s="106"/>
      <c r="D1935" s="98"/>
      <c r="E1935" s="2" t="s">
        <v>6</v>
      </c>
      <c r="F1935" s="29" t="s">
        <v>7</v>
      </c>
      <c r="G1935" s="74" t="s">
        <v>6</v>
      </c>
      <c r="H1935" s="74" t="s">
        <v>7</v>
      </c>
    </row>
    <row r="1936" spans="2:8" ht="15.6" x14ac:dyDescent="0.3">
      <c r="B1936" s="19">
        <v>777</v>
      </c>
      <c r="C1936" s="20" t="s">
        <v>8</v>
      </c>
      <c r="D1936" s="6" t="s">
        <v>28</v>
      </c>
      <c r="E1936" s="18">
        <v>43</v>
      </c>
      <c r="F1936" s="16">
        <v>2132</v>
      </c>
      <c r="G1936" s="8"/>
      <c r="H1936" s="8">
        <f>3280-F1936</f>
        <v>1148</v>
      </c>
    </row>
    <row r="1937" spans="2:8" ht="15.6" x14ac:dyDescent="0.3">
      <c r="B1937" s="21">
        <v>161</v>
      </c>
      <c r="C1937" s="20" t="s">
        <v>10</v>
      </c>
      <c r="D1937" s="6">
        <v>800</v>
      </c>
      <c r="E1937" s="7"/>
      <c r="F1937" s="16">
        <v>667</v>
      </c>
      <c r="G1937" s="8"/>
      <c r="H1937" s="8">
        <f>D1937-F1937</f>
        <v>133</v>
      </c>
    </row>
    <row r="1938" spans="2:8" ht="15.6" x14ac:dyDescent="0.3">
      <c r="B1938" s="19">
        <v>245</v>
      </c>
      <c r="C1938" s="20" t="s">
        <v>11</v>
      </c>
      <c r="D1938" s="6">
        <v>320</v>
      </c>
      <c r="E1938" s="7"/>
      <c r="F1938" s="16">
        <v>320</v>
      </c>
      <c r="G1938" s="8"/>
      <c r="H1938" s="8">
        <f t="shared" ref="H1938:H1941" si="54">D1938-F1938</f>
        <v>0</v>
      </c>
    </row>
    <row r="1939" spans="2:8" ht="15.6" x14ac:dyDescent="0.3">
      <c r="B1939" s="21">
        <v>264</v>
      </c>
      <c r="C1939" s="20" t="s">
        <v>12</v>
      </c>
      <c r="D1939" s="6">
        <v>880</v>
      </c>
      <c r="E1939" s="7"/>
      <c r="F1939" s="16">
        <v>270</v>
      </c>
      <c r="G1939" s="8"/>
      <c r="H1939" s="8">
        <f t="shared" si="54"/>
        <v>610</v>
      </c>
    </row>
    <row r="1940" spans="2:8" ht="15.6" x14ac:dyDescent="0.3">
      <c r="B1940" s="21">
        <v>355</v>
      </c>
      <c r="C1940" s="20" t="s">
        <v>13</v>
      </c>
      <c r="D1940" s="6">
        <v>883</v>
      </c>
      <c r="E1940" s="7"/>
      <c r="F1940" s="16">
        <v>93</v>
      </c>
      <c r="G1940" s="8"/>
      <c r="H1940" s="8">
        <f t="shared" si="54"/>
        <v>790</v>
      </c>
    </row>
    <row r="1941" spans="2:8" ht="15.6" x14ac:dyDescent="0.3">
      <c r="B1941" s="21">
        <v>483</v>
      </c>
      <c r="C1941" s="20" t="s">
        <v>14</v>
      </c>
      <c r="D1941" s="6">
        <v>1000</v>
      </c>
      <c r="E1941" s="7"/>
      <c r="F1941" s="16">
        <v>322</v>
      </c>
      <c r="G1941" s="8"/>
      <c r="H1941" s="8">
        <f t="shared" si="54"/>
        <v>678</v>
      </c>
    </row>
    <row r="1942" spans="2:8" x14ac:dyDescent="0.3">
      <c r="B1942" s="8"/>
      <c r="C1942" s="10" t="s">
        <v>15</v>
      </c>
      <c r="D1942" s="8"/>
      <c r="E1942" s="8">
        <v>43</v>
      </c>
      <c r="F1942" s="16">
        <f>SUM(F1936:F1941)</f>
        <v>3804</v>
      </c>
      <c r="G1942" s="8"/>
      <c r="H1942" s="8">
        <f>SUM(H1936:H1941)</f>
        <v>3359</v>
      </c>
    </row>
    <row r="1945" spans="2:8" x14ac:dyDescent="0.3">
      <c r="D1945" s="15" t="s">
        <v>31</v>
      </c>
      <c r="E1945" s="15"/>
      <c r="F1945" s="15"/>
    </row>
    <row r="1951" spans="2:8" ht="17.399999999999999" x14ac:dyDescent="0.3">
      <c r="C1951" s="1" t="s">
        <v>0</v>
      </c>
      <c r="H1951">
        <v>2022</v>
      </c>
    </row>
    <row r="1952" spans="2:8" ht="22.8" customHeight="1" x14ac:dyDescent="0.3">
      <c r="B1952" s="103" t="s">
        <v>1</v>
      </c>
      <c r="C1952" s="105" t="s">
        <v>2</v>
      </c>
      <c r="D1952" s="97" t="s">
        <v>3</v>
      </c>
      <c r="E1952" s="99" t="s">
        <v>100</v>
      </c>
      <c r="F1952" s="100"/>
      <c r="G1952" s="101" t="s">
        <v>155</v>
      </c>
      <c r="H1952" s="102"/>
    </row>
    <row r="1953" spans="2:8" x14ac:dyDescent="0.3">
      <c r="B1953" s="104"/>
      <c r="C1953" s="106"/>
      <c r="D1953" s="98"/>
      <c r="E1953" s="2" t="s">
        <v>6</v>
      </c>
      <c r="F1953" s="29" t="s">
        <v>7</v>
      </c>
      <c r="G1953" s="75" t="s">
        <v>6</v>
      </c>
      <c r="H1953" s="75" t="s">
        <v>7</v>
      </c>
    </row>
    <row r="1954" spans="2:8" ht="15.6" x14ac:dyDescent="0.3">
      <c r="B1954" s="19">
        <v>777</v>
      </c>
      <c r="C1954" s="20" t="s">
        <v>8</v>
      </c>
      <c r="D1954" s="6" t="s">
        <v>28</v>
      </c>
      <c r="E1954" s="18">
        <v>48</v>
      </c>
      <c r="F1954" s="16">
        <v>1648</v>
      </c>
      <c r="G1954" s="8"/>
      <c r="H1954" s="8">
        <f>3280-F1954</f>
        <v>1632</v>
      </c>
    </row>
    <row r="1955" spans="2:8" ht="15.6" x14ac:dyDescent="0.3">
      <c r="B1955" s="21">
        <v>161</v>
      </c>
      <c r="C1955" s="20" t="s">
        <v>10</v>
      </c>
      <c r="D1955" s="6">
        <v>800</v>
      </c>
      <c r="E1955" s="7"/>
      <c r="F1955" s="16">
        <v>537</v>
      </c>
      <c r="G1955" s="8"/>
      <c r="H1955" s="8">
        <f>D1955-F1955</f>
        <v>263</v>
      </c>
    </row>
    <row r="1956" spans="2:8" ht="15.6" x14ac:dyDescent="0.3">
      <c r="B1956" s="19">
        <v>245</v>
      </c>
      <c r="C1956" s="20" t="s">
        <v>11</v>
      </c>
      <c r="D1956" s="6">
        <v>320</v>
      </c>
      <c r="E1956" s="7"/>
      <c r="F1956" s="16">
        <v>315</v>
      </c>
      <c r="G1956" s="8"/>
      <c r="H1956" s="8">
        <f t="shared" ref="H1956:H1959" si="55">D1956-F1956</f>
        <v>5</v>
      </c>
    </row>
    <row r="1957" spans="2:8" ht="15.6" x14ac:dyDescent="0.3">
      <c r="B1957" s="21">
        <v>264</v>
      </c>
      <c r="C1957" s="20" t="s">
        <v>12</v>
      </c>
      <c r="D1957" s="6">
        <v>880</v>
      </c>
      <c r="E1957" s="7"/>
      <c r="F1957" s="16">
        <v>60</v>
      </c>
      <c r="G1957" s="8"/>
      <c r="H1957" s="8">
        <f t="shared" si="55"/>
        <v>820</v>
      </c>
    </row>
    <row r="1958" spans="2:8" ht="15.6" x14ac:dyDescent="0.3">
      <c r="B1958" s="21">
        <v>355</v>
      </c>
      <c r="C1958" s="20" t="s">
        <v>13</v>
      </c>
      <c r="D1958" s="6">
        <v>883</v>
      </c>
      <c r="E1958" s="7"/>
      <c r="F1958" s="16">
        <v>82</v>
      </c>
      <c r="G1958" s="8"/>
      <c r="H1958" s="8">
        <f t="shared" si="55"/>
        <v>801</v>
      </c>
    </row>
    <row r="1959" spans="2:8" ht="15.6" x14ac:dyDescent="0.3">
      <c r="B1959" s="21">
        <v>483</v>
      </c>
      <c r="C1959" s="20" t="s">
        <v>14</v>
      </c>
      <c r="D1959" s="6">
        <v>1000</v>
      </c>
      <c r="E1959" s="7"/>
      <c r="F1959" s="16">
        <v>246</v>
      </c>
      <c r="G1959" s="8"/>
      <c r="H1959" s="8">
        <f t="shared" si="55"/>
        <v>754</v>
      </c>
    </row>
    <row r="1960" spans="2:8" x14ac:dyDescent="0.3">
      <c r="B1960" s="8"/>
      <c r="C1960" s="10" t="s">
        <v>15</v>
      </c>
      <c r="D1960" s="8"/>
      <c r="E1960" s="8">
        <v>48</v>
      </c>
      <c r="F1960" s="16">
        <f>SUM(F1954:F1959)</f>
        <v>2888</v>
      </c>
      <c r="G1960" s="8"/>
      <c r="H1960" s="8">
        <f>SUM(H1954:H1959)</f>
        <v>4275</v>
      </c>
    </row>
    <row r="1963" spans="2:8" x14ac:dyDescent="0.3">
      <c r="D1963" s="15" t="s">
        <v>31</v>
      </c>
      <c r="E1963" s="15"/>
      <c r="F1963" s="15"/>
    </row>
    <row r="1969" spans="2:8" ht="17.399999999999999" x14ac:dyDescent="0.3">
      <c r="C1969" s="1" t="s">
        <v>0</v>
      </c>
      <c r="H1969">
        <v>2022</v>
      </c>
    </row>
    <row r="1970" spans="2:8" ht="29.4" customHeight="1" x14ac:dyDescent="0.3">
      <c r="B1970" s="93" t="s">
        <v>1</v>
      </c>
      <c r="C1970" s="95" t="s">
        <v>2</v>
      </c>
      <c r="D1970" s="97" t="s">
        <v>3</v>
      </c>
      <c r="E1970" s="99" t="s">
        <v>104</v>
      </c>
      <c r="F1970" s="100"/>
      <c r="G1970" s="101" t="s">
        <v>156</v>
      </c>
      <c r="H1970" s="102"/>
    </row>
    <row r="1971" spans="2:8" x14ac:dyDescent="0.3">
      <c r="B1971" s="94"/>
      <c r="C1971" s="96"/>
      <c r="D1971" s="98"/>
      <c r="E1971" s="2" t="s">
        <v>6</v>
      </c>
      <c r="F1971" s="29" t="s">
        <v>7</v>
      </c>
      <c r="G1971" s="76" t="s">
        <v>6</v>
      </c>
      <c r="H1971" s="76" t="s">
        <v>7</v>
      </c>
    </row>
    <row r="1972" spans="2:8" ht="15.6" x14ac:dyDescent="0.3">
      <c r="B1972" s="78">
        <v>777</v>
      </c>
      <c r="C1972" s="79" t="s">
        <v>8</v>
      </c>
      <c r="D1972" s="6" t="s">
        <v>28</v>
      </c>
      <c r="E1972" s="18">
        <v>40</v>
      </c>
      <c r="F1972" s="8">
        <v>1712</v>
      </c>
      <c r="G1972" s="8"/>
      <c r="H1972" s="8">
        <f>3280-F1972</f>
        <v>1568</v>
      </c>
    </row>
    <row r="1973" spans="2:8" ht="15.6" x14ac:dyDescent="0.3">
      <c r="B1973" s="78">
        <v>161</v>
      </c>
      <c r="C1973" s="79" t="s">
        <v>10</v>
      </c>
      <c r="D1973" s="6">
        <v>800</v>
      </c>
      <c r="E1973" s="7"/>
      <c r="F1973" s="8">
        <v>452</v>
      </c>
      <c r="G1973" s="8"/>
      <c r="H1973" s="8">
        <f>D1973-F1973</f>
        <v>348</v>
      </c>
    </row>
    <row r="1974" spans="2:8" ht="15.6" x14ac:dyDescent="0.3">
      <c r="B1974" s="78">
        <v>245</v>
      </c>
      <c r="C1974" s="79" t="s">
        <v>11</v>
      </c>
      <c r="D1974" s="6">
        <v>320</v>
      </c>
      <c r="E1974" s="7"/>
      <c r="F1974" s="8">
        <v>297</v>
      </c>
      <c r="G1974" s="8"/>
      <c r="H1974" s="8">
        <f t="shared" ref="H1974:H1977" si="56">D1974-F1974</f>
        <v>23</v>
      </c>
    </row>
    <row r="1975" spans="2:8" ht="15.6" x14ac:dyDescent="0.3">
      <c r="B1975" s="78">
        <v>264</v>
      </c>
      <c r="C1975" s="79" t="s">
        <v>12</v>
      </c>
      <c r="D1975" s="6">
        <v>880</v>
      </c>
      <c r="E1975" s="7"/>
      <c r="F1975" s="8">
        <v>90</v>
      </c>
      <c r="G1975" s="8"/>
      <c r="H1975" s="8">
        <f t="shared" si="56"/>
        <v>790</v>
      </c>
    </row>
    <row r="1976" spans="2:8" ht="15.6" x14ac:dyDescent="0.3">
      <c r="B1976" s="78">
        <v>355</v>
      </c>
      <c r="C1976" s="79" t="s">
        <v>13</v>
      </c>
      <c r="D1976" s="6">
        <v>883</v>
      </c>
      <c r="E1976" s="7"/>
      <c r="F1976" s="8">
        <v>86</v>
      </c>
      <c r="G1976" s="8"/>
      <c r="H1976" s="8">
        <f t="shared" si="56"/>
        <v>797</v>
      </c>
    </row>
    <row r="1977" spans="2:8" ht="15.6" x14ac:dyDescent="0.3">
      <c r="B1977" s="78">
        <v>483</v>
      </c>
      <c r="C1977" s="79" t="s">
        <v>14</v>
      </c>
      <c r="D1977" s="6">
        <v>1000</v>
      </c>
      <c r="E1977" s="7"/>
      <c r="F1977" s="8">
        <v>265</v>
      </c>
      <c r="G1977" s="8"/>
      <c r="H1977" s="8">
        <f t="shared" si="56"/>
        <v>735</v>
      </c>
    </row>
    <row r="1978" spans="2:8" x14ac:dyDescent="0.3">
      <c r="B1978" s="8"/>
      <c r="C1978" s="10" t="s">
        <v>15</v>
      </c>
      <c r="D1978" s="8"/>
      <c r="E1978" s="8">
        <v>40</v>
      </c>
      <c r="F1978" s="8">
        <f>SUM(F1972:F1977)</f>
        <v>2902</v>
      </c>
      <c r="G1978" s="8"/>
      <c r="H1978" s="8">
        <f>SUM(H1972:H1977)</f>
        <v>4261</v>
      </c>
    </row>
    <row r="1981" spans="2:8" x14ac:dyDescent="0.3">
      <c r="D1981" s="15" t="s">
        <v>31</v>
      </c>
      <c r="E1981" s="15"/>
      <c r="F1981" s="15"/>
    </row>
    <row r="1985" spans="2:8" ht="17.399999999999999" x14ac:dyDescent="0.3">
      <c r="C1985" s="1" t="s">
        <v>0</v>
      </c>
      <c r="H1985">
        <v>2022</v>
      </c>
    </row>
    <row r="1986" spans="2:8" ht="21" customHeight="1" x14ac:dyDescent="0.3">
      <c r="B1986" s="93" t="s">
        <v>1</v>
      </c>
      <c r="C1986" s="95" t="s">
        <v>2</v>
      </c>
      <c r="D1986" s="97" t="s">
        <v>3</v>
      </c>
      <c r="E1986" s="99" t="s">
        <v>16</v>
      </c>
      <c r="F1986" s="100"/>
      <c r="G1986" s="101" t="s">
        <v>157</v>
      </c>
      <c r="H1986" s="102"/>
    </row>
    <row r="1987" spans="2:8" x14ac:dyDescent="0.3">
      <c r="B1987" s="94"/>
      <c r="C1987" s="96"/>
      <c r="D1987" s="98"/>
      <c r="E1987" s="2" t="s">
        <v>6</v>
      </c>
      <c r="F1987" s="29" t="s">
        <v>7</v>
      </c>
      <c r="G1987" s="77" t="s">
        <v>6</v>
      </c>
      <c r="H1987" s="77" t="s">
        <v>7</v>
      </c>
    </row>
    <row r="1988" spans="2:8" ht="15.6" x14ac:dyDescent="0.3">
      <c r="B1988" s="78">
        <v>777</v>
      </c>
      <c r="C1988" s="79" t="s">
        <v>8</v>
      </c>
      <c r="D1988" s="6" t="s">
        <v>28</v>
      </c>
      <c r="E1988" s="18">
        <v>34</v>
      </c>
      <c r="F1988" s="8">
        <v>1839</v>
      </c>
      <c r="G1988" s="8"/>
      <c r="H1988" s="8">
        <f>3280-F1988</f>
        <v>1441</v>
      </c>
    </row>
    <row r="1989" spans="2:8" ht="15.6" x14ac:dyDescent="0.3">
      <c r="B1989" s="78">
        <v>161</v>
      </c>
      <c r="C1989" s="79" t="s">
        <v>10</v>
      </c>
      <c r="D1989" s="6">
        <v>800</v>
      </c>
      <c r="E1989" s="7"/>
      <c r="F1989" s="8">
        <v>455</v>
      </c>
      <c r="G1989" s="8"/>
      <c r="H1989" s="8">
        <f>D1989-F1989</f>
        <v>345</v>
      </c>
    </row>
    <row r="1990" spans="2:8" ht="15.6" x14ac:dyDescent="0.3">
      <c r="B1990" s="78">
        <v>245</v>
      </c>
      <c r="C1990" s="79" t="s">
        <v>11</v>
      </c>
      <c r="D1990" s="6">
        <v>320</v>
      </c>
      <c r="E1990" s="7"/>
      <c r="F1990" s="8">
        <v>319</v>
      </c>
      <c r="G1990" s="8"/>
      <c r="H1990" s="8">
        <f t="shared" ref="H1990:H1993" si="57">D1990-F1990</f>
        <v>1</v>
      </c>
    </row>
    <row r="1991" spans="2:8" ht="15.6" x14ac:dyDescent="0.3">
      <c r="B1991" s="78">
        <v>264</v>
      </c>
      <c r="C1991" s="79" t="s">
        <v>12</v>
      </c>
      <c r="D1991" s="6">
        <v>880</v>
      </c>
      <c r="E1991" s="7"/>
      <c r="F1991" s="8">
        <v>30</v>
      </c>
      <c r="G1991" s="8"/>
      <c r="H1991" s="8">
        <f t="shared" si="57"/>
        <v>850</v>
      </c>
    </row>
    <row r="1992" spans="2:8" ht="15.6" x14ac:dyDescent="0.3">
      <c r="B1992" s="78">
        <v>355</v>
      </c>
      <c r="C1992" s="79" t="s">
        <v>13</v>
      </c>
      <c r="D1992" s="6">
        <v>883</v>
      </c>
      <c r="E1992" s="7"/>
      <c r="F1992" s="8">
        <v>86</v>
      </c>
      <c r="G1992" s="8"/>
      <c r="H1992" s="8">
        <f t="shared" si="57"/>
        <v>797</v>
      </c>
    </row>
    <row r="1993" spans="2:8" ht="15.6" x14ac:dyDescent="0.3">
      <c r="B1993" s="78">
        <v>483</v>
      </c>
      <c r="C1993" s="79" t="s">
        <v>14</v>
      </c>
      <c r="D1993" s="6">
        <v>1000</v>
      </c>
      <c r="E1993" s="7"/>
      <c r="F1993" s="8">
        <v>284</v>
      </c>
      <c r="G1993" s="8"/>
      <c r="H1993" s="8">
        <f t="shared" si="57"/>
        <v>716</v>
      </c>
    </row>
    <row r="1994" spans="2:8" x14ac:dyDescent="0.3">
      <c r="B1994" s="8"/>
      <c r="C1994" s="10" t="s">
        <v>15</v>
      </c>
      <c r="D1994" s="8"/>
      <c r="E1994" s="8">
        <v>34</v>
      </c>
      <c r="F1994" s="8">
        <f>SUM(F1988:F1993)</f>
        <v>3013</v>
      </c>
      <c r="G1994" s="8"/>
      <c r="H1994" s="8">
        <f>SUM(H1988:H1993)</f>
        <v>4150</v>
      </c>
    </row>
    <row r="1997" spans="2:8" x14ac:dyDescent="0.3">
      <c r="D1997" s="15" t="s">
        <v>31</v>
      </c>
      <c r="E1997" s="15"/>
      <c r="F1997" s="15"/>
    </row>
    <row r="2003" spans="2:8" ht="17.399999999999999" x14ac:dyDescent="0.3">
      <c r="C2003" s="1" t="s">
        <v>0</v>
      </c>
      <c r="H2003">
        <v>2022</v>
      </c>
    </row>
    <row r="2004" spans="2:8" ht="33.6" customHeight="1" x14ac:dyDescent="0.3">
      <c r="B2004" s="93" t="s">
        <v>1</v>
      </c>
      <c r="C2004" s="95" t="s">
        <v>2</v>
      </c>
      <c r="D2004" s="97" t="s">
        <v>3</v>
      </c>
      <c r="E2004" s="99" t="s">
        <v>18</v>
      </c>
      <c r="F2004" s="100"/>
      <c r="G2004" s="101" t="s">
        <v>158</v>
      </c>
      <c r="H2004" s="102"/>
    </row>
    <row r="2005" spans="2:8" x14ac:dyDescent="0.3">
      <c r="B2005" s="94"/>
      <c r="C2005" s="96"/>
      <c r="D2005" s="98"/>
      <c r="E2005" s="2" t="s">
        <v>6</v>
      </c>
      <c r="F2005" s="29" t="s">
        <v>7</v>
      </c>
      <c r="G2005" s="80" t="s">
        <v>6</v>
      </c>
      <c r="H2005" s="80" t="s">
        <v>7</v>
      </c>
    </row>
    <row r="2006" spans="2:8" ht="15.6" x14ac:dyDescent="0.3">
      <c r="B2006" s="78">
        <v>777</v>
      </c>
      <c r="C2006" s="79" t="s">
        <v>8</v>
      </c>
      <c r="D2006" s="6" t="s">
        <v>28</v>
      </c>
      <c r="E2006" s="18">
        <v>44</v>
      </c>
      <c r="F2006" s="8">
        <v>1670</v>
      </c>
      <c r="G2006" s="8"/>
      <c r="H2006" s="8">
        <f>3280-F2006</f>
        <v>1610</v>
      </c>
    </row>
    <row r="2007" spans="2:8" ht="15.6" x14ac:dyDescent="0.3">
      <c r="B2007" s="78">
        <v>161</v>
      </c>
      <c r="C2007" s="79" t="s">
        <v>10</v>
      </c>
      <c r="D2007" s="6">
        <v>800</v>
      </c>
      <c r="E2007" s="7"/>
      <c r="F2007" s="8">
        <v>512</v>
      </c>
      <c r="G2007" s="8"/>
      <c r="H2007" s="8">
        <f>D2007-F2007</f>
        <v>288</v>
      </c>
    </row>
    <row r="2008" spans="2:8" ht="15.6" x14ac:dyDescent="0.3">
      <c r="B2008" s="78">
        <v>245</v>
      </c>
      <c r="C2008" s="79" t="s">
        <v>11</v>
      </c>
      <c r="D2008" s="6">
        <v>320</v>
      </c>
      <c r="E2008" s="7"/>
      <c r="F2008" s="8">
        <v>320</v>
      </c>
      <c r="G2008" s="8"/>
      <c r="H2008" s="8">
        <f t="shared" ref="H2008:H2011" si="58">D2008-F2008</f>
        <v>0</v>
      </c>
    </row>
    <row r="2009" spans="2:8" ht="15.6" x14ac:dyDescent="0.3">
      <c r="B2009" s="78">
        <v>264</v>
      </c>
      <c r="C2009" s="79" t="s">
        <v>12</v>
      </c>
      <c r="D2009" s="6">
        <v>880</v>
      </c>
      <c r="E2009" s="7"/>
      <c r="F2009" s="8">
        <v>150</v>
      </c>
      <c r="G2009" s="8"/>
      <c r="H2009" s="8">
        <f t="shared" si="58"/>
        <v>730</v>
      </c>
    </row>
    <row r="2010" spans="2:8" ht="15.6" x14ac:dyDescent="0.3">
      <c r="B2010" s="78">
        <v>355</v>
      </c>
      <c r="C2010" s="79" t="s">
        <v>13</v>
      </c>
      <c r="D2010" s="6">
        <v>883</v>
      </c>
      <c r="E2010" s="7"/>
      <c r="F2010" s="8">
        <v>83</v>
      </c>
      <c r="G2010" s="8"/>
      <c r="H2010" s="8">
        <f t="shared" si="58"/>
        <v>800</v>
      </c>
    </row>
    <row r="2011" spans="2:8" ht="15.6" x14ac:dyDescent="0.3">
      <c r="B2011" s="78">
        <v>483</v>
      </c>
      <c r="C2011" s="79" t="s">
        <v>14</v>
      </c>
      <c r="D2011" s="6">
        <v>1000</v>
      </c>
      <c r="E2011" s="7"/>
      <c r="F2011" s="8">
        <v>347</v>
      </c>
      <c r="G2011" s="8"/>
      <c r="H2011" s="8">
        <f t="shared" si="58"/>
        <v>653</v>
      </c>
    </row>
    <row r="2012" spans="2:8" x14ac:dyDescent="0.3">
      <c r="B2012" s="8"/>
      <c r="C2012" s="10" t="s">
        <v>15</v>
      </c>
      <c r="D2012" s="8"/>
      <c r="E2012" s="8">
        <v>44</v>
      </c>
      <c r="F2012" s="8">
        <f>SUM(F2006:F2011)</f>
        <v>3082</v>
      </c>
      <c r="G2012" s="8"/>
      <c r="H2012" s="8">
        <f>SUM(H2006:H2011)</f>
        <v>4081</v>
      </c>
    </row>
    <row r="2015" spans="2:8" x14ac:dyDescent="0.3">
      <c r="D2015" s="15" t="s">
        <v>31</v>
      </c>
      <c r="E2015" s="15"/>
      <c r="F2015" s="15"/>
    </row>
    <row r="2018" spans="2:8" ht="17.399999999999999" x14ac:dyDescent="0.3">
      <c r="C2018" s="1" t="s">
        <v>0</v>
      </c>
      <c r="H2018">
        <v>2022</v>
      </c>
    </row>
    <row r="2019" spans="2:8" ht="26.4" customHeight="1" x14ac:dyDescent="0.3">
      <c r="B2019" s="93" t="s">
        <v>1</v>
      </c>
      <c r="C2019" s="95" t="s">
        <v>2</v>
      </c>
      <c r="D2019" s="97" t="s">
        <v>3</v>
      </c>
      <c r="E2019" s="99" t="s">
        <v>20</v>
      </c>
      <c r="F2019" s="100"/>
      <c r="G2019" s="101" t="s">
        <v>159</v>
      </c>
      <c r="H2019" s="102"/>
    </row>
    <row r="2020" spans="2:8" x14ac:dyDescent="0.3">
      <c r="B2020" s="94"/>
      <c r="C2020" s="96"/>
      <c r="D2020" s="98"/>
      <c r="E2020" s="2" t="s">
        <v>6</v>
      </c>
      <c r="F2020" s="29" t="s">
        <v>7</v>
      </c>
      <c r="G2020" s="81" t="s">
        <v>6</v>
      </c>
      <c r="H2020" s="81" t="s">
        <v>7</v>
      </c>
    </row>
    <row r="2021" spans="2:8" ht="15.6" x14ac:dyDescent="0.3">
      <c r="B2021" s="78">
        <v>777</v>
      </c>
      <c r="C2021" s="79" t="s">
        <v>8</v>
      </c>
      <c r="D2021" s="6" t="s">
        <v>28</v>
      </c>
      <c r="E2021" s="18">
        <v>44</v>
      </c>
      <c r="F2021" s="8">
        <v>1670</v>
      </c>
      <c r="G2021" s="8"/>
      <c r="H2021" s="8">
        <f>3280-F2021</f>
        <v>1610</v>
      </c>
    </row>
    <row r="2022" spans="2:8" ht="15.6" x14ac:dyDescent="0.3">
      <c r="B2022" s="78">
        <v>161</v>
      </c>
      <c r="C2022" s="79" t="s">
        <v>10</v>
      </c>
      <c r="D2022" s="6">
        <v>800</v>
      </c>
      <c r="E2022" s="7"/>
      <c r="F2022" s="8">
        <v>512</v>
      </c>
      <c r="G2022" s="8"/>
      <c r="H2022" s="8">
        <f>D2022-F2022</f>
        <v>288</v>
      </c>
    </row>
    <row r="2023" spans="2:8" ht="15.6" x14ac:dyDescent="0.3">
      <c r="B2023" s="78">
        <v>245</v>
      </c>
      <c r="C2023" s="79" t="s">
        <v>11</v>
      </c>
      <c r="D2023" s="6">
        <v>320</v>
      </c>
      <c r="E2023" s="7"/>
      <c r="F2023" s="8">
        <v>320</v>
      </c>
      <c r="G2023" s="8"/>
      <c r="H2023" s="8">
        <f t="shared" ref="H2023:H2026" si="59">D2023-F2023</f>
        <v>0</v>
      </c>
    </row>
    <row r="2024" spans="2:8" ht="15.6" x14ac:dyDescent="0.3">
      <c r="B2024" s="78">
        <v>264</v>
      </c>
      <c r="C2024" s="79" t="s">
        <v>12</v>
      </c>
      <c r="D2024" s="6">
        <v>880</v>
      </c>
      <c r="E2024" s="7"/>
      <c r="F2024" s="8">
        <v>150</v>
      </c>
      <c r="G2024" s="8"/>
      <c r="H2024" s="8">
        <f t="shared" si="59"/>
        <v>730</v>
      </c>
    </row>
    <row r="2025" spans="2:8" ht="15.6" x14ac:dyDescent="0.3">
      <c r="B2025" s="78">
        <v>355</v>
      </c>
      <c r="C2025" s="79" t="s">
        <v>13</v>
      </c>
      <c r="D2025" s="6">
        <v>883</v>
      </c>
      <c r="E2025" s="7"/>
      <c r="F2025" s="8">
        <v>83</v>
      </c>
      <c r="G2025" s="8"/>
      <c r="H2025" s="8">
        <f t="shared" si="59"/>
        <v>800</v>
      </c>
    </row>
    <row r="2026" spans="2:8" ht="15.6" x14ac:dyDescent="0.3">
      <c r="B2026" s="78">
        <v>483</v>
      </c>
      <c r="C2026" s="79" t="s">
        <v>14</v>
      </c>
      <c r="D2026" s="6">
        <v>1000</v>
      </c>
      <c r="E2026" s="7"/>
      <c r="F2026" s="8">
        <v>347</v>
      </c>
      <c r="G2026" s="8"/>
      <c r="H2026" s="8">
        <f t="shared" si="59"/>
        <v>653</v>
      </c>
    </row>
    <row r="2027" spans="2:8" x14ac:dyDescent="0.3">
      <c r="B2027" s="8"/>
      <c r="C2027" s="10" t="s">
        <v>15</v>
      </c>
      <c r="D2027" s="8"/>
      <c r="E2027" s="8">
        <v>44</v>
      </c>
      <c r="F2027" s="8">
        <f>SUM(F2021:F2026)</f>
        <v>3082</v>
      </c>
      <c r="G2027" s="8"/>
      <c r="H2027" s="8">
        <f>SUM(H2021:H2026)</f>
        <v>4081</v>
      </c>
    </row>
    <row r="2030" spans="2:8" x14ac:dyDescent="0.3">
      <c r="D2030" s="15" t="s">
        <v>31</v>
      </c>
      <c r="E2030" s="15"/>
      <c r="F2030" s="15"/>
    </row>
    <row r="2035" spans="2:8" ht="17.399999999999999" x14ac:dyDescent="0.3">
      <c r="C2035" s="1" t="s">
        <v>0</v>
      </c>
      <c r="H2035">
        <v>2022</v>
      </c>
    </row>
    <row r="2036" spans="2:8" ht="27.6" customHeight="1" x14ac:dyDescent="0.3">
      <c r="B2036" s="93" t="s">
        <v>1</v>
      </c>
      <c r="C2036" s="95" t="s">
        <v>2</v>
      </c>
      <c r="D2036" s="97" t="s">
        <v>3</v>
      </c>
      <c r="E2036" s="99" t="s">
        <v>22</v>
      </c>
      <c r="F2036" s="100"/>
      <c r="G2036" s="101" t="s">
        <v>160</v>
      </c>
      <c r="H2036" s="102"/>
    </row>
    <row r="2037" spans="2:8" ht="25.2" customHeight="1" x14ac:dyDescent="0.3">
      <c r="B2037" s="94"/>
      <c r="C2037" s="96"/>
      <c r="D2037" s="98"/>
      <c r="E2037" s="2" t="s">
        <v>6</v>
      </c>
      <c r="F2037" s="29" t="s">
        <v>7</v>
      </c>
      <c r="G2037" s="82" t="s">
        <v>6</v>
      </c>
      <c r="H2037" s="82" t="s">
        <v>7</v>
      </c>
    </row>
    <row r="2038" spans="2:8" ht="15.6" x14ac:dyDescent="0.3">
      <c r="B2038" s="78">
        <v>777</v>
      </c>
      <c r="C2038" s="79" t="s">
        <v>8</v>
      </c>
      <c r="D2038" s="6" t="s">
        <v>28</v>
      </c>
      <c r="E2038" s="18">
        <v>50</v>
      </c>
      <c r="F2038" s="8">
        <v>1748</v>
      </c>
      <c r="G2038" s="8"/>
      <c r="H2038" s="8">
        <f>3280-F2038</f>
        <v>1532</v>
      </c>
    </row>
    <row r="2039" spans="2:8" ht="15.6" x14ac:dyDescent="0.3">
      <c r="B2039" s="78">
        <v>161</v>
      </c>
      <c r="C2039" s="79" t="s">
        <v>10</v>
      </c>
      <c r="D2039" s="6">
        <v>800</v>
      </c>
      <c r="E2039" s="7"/>
      <c r="F2039" s="8">
        <v>654</v>
      </c>
      <c r="G2039" s="8"/>
      <c r="H2039" s="8">
        <f>D2039-F2039</f>
        <v>146</v>
      </c>
    </row>
    <row r="2040" spans="2:8" ht="15.6" x14ac:dyDescent="0.3">
      <c r="B2040" s="78">
        <v>245</v>
      </c>
      <c r="C2040" s="79" t="s">
        <v>11</v>
      </c>
      <c r="D2040" s="6">
        <v>320</v>
      </c>
      <c r="E2040" s="7"/>
      <c r="F2040" s="8">
        <v>310</v>
      </c>
      <c r="G2040" s="8"/>
      <c r="H2040" s="8">
        <f t="shared" ref="H2040:H2043" si="60">D2040-F2040</f>
        <v>10</v>
      </c>
    </row>
    <row r="2041" spans="2:8" ht="15.6" x14ac:dyDescent="0.3">
      <c r="B2041" s="78">
        <v>264</v>
      </c>
      <c r="C2041" s="79" t="s">
        <v>12</v>
      </c>
      <c r="D2041" s="6">
        <v>880</v>
      </c>
      <c r="E2041" s="7"/>
      <c r="F2041" s="8">
        <v>300</v>
      </c>
      <c r="G2041" s="8"/>
      <c r="H2041" s="8">
        <f t="shared" si="60"/>
        <v>580</v>
      </c>
    </row>
    <row r="2042" spans="2:8" ht="15.6" x14ac:dyDescent="0.3">
      <c r="B2042" s="78">
        <v>355</v>
      </c>
      <c r="C2042" s="79" t="s">
        <v>13</v>
      </c>
      <c r="D2042" s="6">
        <v>883</v>
      </c>
      <c r="E2042" s="7"/>
      <c r="F2042" s="8">
        <v>95</v>
      </c>
      <c r="G2042" s="8"/>
      <c r="H2042" s="8">
        <f t="shared" si="60"/>
        <v>788</v>
      </c>
    </row>
    <row r="2043" spans="2:8" ht="15.6" x14ac:dyDescent="0.3">
      <c r="B2043" s="78">
        <v>483</v>
      </c>
      <c r="C2043" s="79" t="s">
        <v>14</v>
      </c>
      <c r="D2043" s="6">
        <v>1000</v>
      </c>
      <c r="E2043" s="7"/>
      <c r="F2043" s="8">
        <v>392</v>
      </c>
      <c r="G2043" s="8"/>
      <c r="H2043" s="8">
        <f t="shared" si="60"/>
        <v>608</v>
      </c>
    </row>
    <row r="2044" spans="2:8" x14ac:dyDescent="0.3">
      <c r="B2044" s="8"/>
      <c r="C2044" s="10" t="s">
        <v>15</v>
      </c>
      <c r="D2044" s="8"/>
      <c r="E2044" s="8">
        <v>50</v>
      </c>
      <c r="F2044" s="8">
        <f>SUM(F2038:F2043)</f>
        <v>3499</v>
      </c>
      <c r="G2044" s="8"/>
      <c r="H2044" s="8">
        <f>SUM(H2038:H2043)</f>
        <v>3664</v>
      </c>
    </row>
    <row r="2047" spans="2:8" x14ac:dyDescent="0.3">
      <c r="D2047" s="15" t="s">
        <v>31</v>
      </c>
      <c r="E2047" s="15"/>
      <c r="F2047" s="15"/>
    </row>
    <row r="2051" spans="2:8" ht="17.399999999999999" x14ac:dyDescent="0.3">
      <c r="C2051" s="1" t="s">
        <v>0</v>
      </c>
      <c r="H2051">
        <v>2022</v>
      </c>
    </row>
    <row r="2052" spans="2:8" ht="23.4" customHeight="1" x14ac:dyDescent="0.3">
      <c r="B2052" s="93" t="s">
        <v>1</v>
      </c>
      <c r="C2052" s="95" t="s">
        <v>2</v>
      </c>
      <c r="D2052" s="97" t="s">
        <v>3</v>
      </c>
      <c r="E2052" s="99" t="s">
        <v>24</v>
      </c>
      <c r="F2052" s="100"/>
      <c r="G2052" s="101" t="s">
        <v>161</v>
      </c>
      <c r="H2052" s="102"/>
    </row>
    <row r="2053" spans="2:8" x14ac:dyDescent="0.3">
      <c r="B2053" s="94"/>
      <c r="C2053" s="96"/>
      <c r="D2053" s="98"/>
      <c r="E2053" s="2" t="s">
        <v>6</v>
      </c>
      <c r="F2053" s="29" t="s">
        <v>7</v>
      </c>
      <c r="G2053" s="83" t="s">
        <v>6</v>
      </c>
      <c r="H2053" s="83" t="s">
        <v>7</v>
      </c>
    </row>
    <row r="2054" spans="2:8" ht="15.6" x14ac:dyDescent="0.3">
      <c r="B2054" s="78">
        <v>777</v>
      </c>
      <c r="C2054" s="79" t="s">
        <v>8</v>
      </c>
      <c r="D2054" s="6" t="s">
        <v>28</v>
      </c>
      <c r="E2054" s="18">
        <v>62</v>
      </c>
      <c r="F2054" s="8">
        <v>1136</v>
      </c>
      <c r="G2054" s="8"/>
      <c r="H2054" s="8">
        <f>3280-F2054</f>
        <v>2144</v>
      </c>
    </row>
    <row r="2055" spans="2:8" ht="15.6" x14ac:dyDescent="0.3">
      <c r="B2055" s="78">
        <v>161</v>
      </c>
      <c r="C2055" s="79" t="s">
        <v>10</v>
      </c>
      <c r="D2055" s="6">
        <v>800</v>
      </c>
      <c r="E2055" s="7"/>
      <c r="F2055" s="8">
        <v>692</v>
      </c>
      <c r="G2055" s="8"/>
      <c r="H2055" s="8">
        <f>D2055-F2055</f>
        <v>108</v>
      </c>
    </row>
    <row r="2056" spans="2:8" ht="15.6" x14ac:dyDescent="0.3">
      <c r="B2056" s="78">
        <v>245</v>
      </c>
      <c r="C2056" s="79" t="s">
        <v>11</v>
      </c>
      <c r="D2056" s="6">
        <v>320</v>
      </c>
      <c r="E2056" s="7"/>
      <c r="F2056" s="8">
        <v>310</v>
      </c>
      <c r="G2056" s="8"/>
      <c r="H2056" s="8">
        <f t="shared" ref="H2056:H2059" si="61">D2056-F2056</f>
        <v>10</v>
      </c>
    </row>
    <row r="2057" spans="2:8" ht="15.6" x14ac:dyDescent="0.3">
      <c r="B2057" s="78">
        <v>264</v>
      </c>
      <c r="C2057" s="79" t="s">
        <v>12</v>
      </c>
      <c r="D2057" s="6">
        <v>880</v>
      </c>
      <c r="E2057" s="7"/>
      <c r="F2057" s="8">
        <v>270</v>
      </c>
      <c r="G2057" s="8"/>
      <c r="H2057" s="8">
        <f t="shared" si="61"/>
        <v>610</v>
      </c>
    </row>
    <row r="2058" spans="2:8" ht="15.6" x14ac:dyDescent="0.3">
      <c r="B2058" s="78">
        <v>355</v>
      </c>
      <c r="C2058" s="79" t="s">
        <v>13</v>
      </c>
      <c r="D2058" s="6">
        <v>883</v>
      </c>
      <c r="E2058" s="7"/>
      <c r="F2058" s="8">
        <v>92</v>
      </c>
      <c r="G2058" s="8"/>
      <c r="H2058" s="8">
        <f t="shared" si="61"/>
        <v>791</v>
      </c>
    </row>
    <row r="2059" spans="2:8" ht="15.6" x14ac:dyDescent="0.3">
      <c r="B2059" s="78">
        <v>483</v>
      </c>
      <c r="C2059" s="79" t="s">
        <v>14</v>
      </c>
      <c r="D2059" s="6">
        <v>1000</v>
      </c>
      <c r="E2059" s="7"/>
      <c r="F2059" s="8">
        <v>457</v>
      </c>
      <c r="G2059" s="8"/>
      <c r="H2059" s="8">
        <f t="shared" si="61"/>
        <v>543</v>
      </c>
    </row>
    <row r="2060" spans="2:8" x14ac:dyDescent="0.3">
      <c r="B2060" s="8"/>
      <c r="C2060" s="10" t="s">
        <v>15</v>
      </c>
      <c r="D2060" s="8"/>
      <c r="E2060" s="8">
        <v>62</v>
      </c>
      <c r="F2060" s="8">
        <f>SUM(F2054:F2059)</f>
        <v>2957</v>
      </c>
      <c r="G2060" s="8"/>
      <c r="H2060" s="8">
        <f>SUM(H2054:H2059)</f>
        <v>4206</v>
      </c>
    </row>
    <row r="2063" spans="2:8" x14ac:dyDescent="0.3">
      <c r="D2063" s="15" t="s">
        <v>31</v>
      </c>
      <c r="E2063" s="15"/>
      <c r="F2063" s="15"/>
    </row>
    <row r="2067" spans="2:8" ht="17.399999999999999" x14ac:dyDescent="0.3">
      <c r="C2067" s="1" t="s">
        <v>0</v>
      </c>
      <c r="H2067">
        <v>2023</v>
      </c>
    </row>
    <row r="2068" spans="2:8" ht="30" customHeight="1" x14ac:dyDescent="0.3">
      <c r="B2068" s="93" t="s">
        <v>1</v>
      </c>
      <c r="C2068" s="95" t="s">
        <v>2</v>
      </c>
      <c r="D2068" s="97" t="s">
        <v>3</v>
      </c>
      <c r="E2068" s="99" t="s">
        <v>26</v>
      </c>
      <c r="F2068" s="100"/>
      <c r="G2068" s="101" t="s">
        <v>162</v>
      </c>
      <c r="H2068" s="102"/>
    </row>
    <row r="2069" spans="2:8" x14ac:dyDescent="0.3">
      <c r="B2069" s="94"/>
      <c r="C2069" s="96"/>
      <c r="D2069" s="98"/>
      <c r="E2069" s="2" t="s">
        <v>6</v>
      </c>
      <c r="F2069" s="29" t="s">
        <v>7</v>
      </c>
      <c r="G2069" s="84" t="s">
        <v>6</v>
      </c>
      <c r="H2069" s="84" t="s">
        <v>7</v>
      </c>
    </row>
    <row r="2070" spans="2:8" ht="15.6" x14ac:dyDescent="0.3">
      <c r="B2070" s="78">
        <v>777</v>
      </c>
      <c r="C2070" s="79" t="s">
        <v>8</v>
      </c>
      <c r="D2070" s="6" t="s">
        <v>28</v>
      </c>
      <c r="E2070" s="18">
        <v>65</v>
      </c>
      <c r="F2070" s="8">
        <v>1046</v>
      </c>
      <c r="G2070" s="8"/>
      <c r="H2070" s="8">
        <f>3280-F2070</f>
        <v>2234</v>
      </c>
    </row>
    <row r="2071" spans="2:8" ht="15.6" x14ac:dyDescent="0.3">
      <c r="B2071" s="78">
        <v>161</v>
      </c>
      <c r="C2071" s="79" t="s">
        <v>10</v>
      </c>
      <c r="D2071" s="6">
        <v>800</v>
      </c>
      <c r="E2071" s="7"/>
      <c r="F2071" s="8">
        <v>616</v>
      </c>
      <c r="G2071" s="8"/>
      <c r="H2071" s="8">
        <f>D2071-F2071</f>
        <v>184</v>
      </c>
    </row>
    <row r="2072" spans="2:8" ht="15.6" x14ac:dyDescent="0.3">
      <c r="B2072" s="78">
        <v>245</v>
      </c>
      <c r="C2072" s="79" t="s">
        <v>11</v>
      </c>
      <c r="D2072" s="6">
        <v>320</v>
      </c>
      <c r="E2072" s="7"/>
      <c r="F2072" s="8">
        <v>297</v>
      </c>
      <c r="G2072" s="8"/>
      <c r="H2072" s="8">
        <f t="shared" ref="H2072:H2075" si="62">D2072-F2072</f>
        <v>23</v>
      </c>
    </row>
    <row r="2073" spans="2:8" ht="15.6" x14ac:dyDescent="0.3">
      <c r="B2073" s="78">
        <v>776</v>
      </c>
      <c r="C2073" s="79" t="s">
        <v>12</v>
      </c>
      <c r="D2073" s="6">
        <v>880</v>
      </c>
      <c r="E2073" s="7"/>
      <c r="F2073" s="8">
        <v>180</v>
      </c>
      <c r="G2073" s="8"/>
      <c r="H2073" s="8">
        <f t="shared" si="62"/>
        <v>700</v>
      </c>
    </row>
    <row r="2074" spans="2:8" ht="15.6" x14ac:dyDescent="0.3">
      <c r="B2074" s="78">
        <v>355</v>
      </c>
      <c r="C2074" s="79" t="s">
        <v>13</v>
      </c>
      <c r="D2074" s="6">
        <v>883</v>
      </c>
      <c r="E2074" s="7"/>
      <c r="F2074" s="8">
        <v>91</v>
      </c>
      <c r="G2074" s="8"/>
      <c r="H2074" s="8">
        <f t="shared" si="62"/>
        <v>792</v>
      </c>
    </row>
    <row r="2075" spans="2:8" ht="15.6" x14ac:dyDescent="0.3">
      <c r="B2075" s="78">
        <v>483</v>
      </c>
      <c r="C2075" s="79" t="s">
        <v>14</v>
      </c>
      <c r="D2075" s="6">
        <v>1000</v>
      </c>
      <c r="E2075" s="7"/>
      <c r="F2075" s="8">
        <v>423</v>
      </c>
      <c r="G2075" s="8"/>
      <c r="H2075" s="8">
        <f t="shared" si="62"/>
        <v>577</v>
      </c>
    </row>
    <row r="2076" spans="2:8" x14ac:dyDescent="0.3">
      <c r="B2076" s="8"/>
      <c r="C2076" s="10" t="s">
        <v>15</v>
      </c>
      <c r="D2076" s="8"/>
      <c r="E2076" s="8">
        <v>65</v>
      </c>
      <c r="F2076" s="8">
        <f>SUM(F2070:F2075)</f>
        <v>2653</v>
      </c>
      <c r="G2076" s="8"/>
      <c r="H2076" s="8">
        <f>SUM(H2070:H2075)</f>
        <v>4510</v>
      </c>
    </row>
    <row r="2079" spans="2:8" x14ac:dyDescent="0.3">
      <c r="D2079" s="15" t="s">
        <v>31</v>
      </c>
      <c r="E2079" s="15"/>
      <c r="F2079" s="15"/>
    </row>
    <row r="2084" spans="2:8" ht="17.399999999999999" x14ac:dyDescent="0.3">
      <c r="C2084" s="1" t="s">
        <v>0</v>
      </c>
      <c r="H2084">
        <v>2023</v>
      </c>
    </row>
    <row r="2085" spans="2:8" ht="22.8" customHeight="1" x14ac:dyDescent="0.3">
      <c r="B2085" s="93" t="s">
        <v>1</v>
      </c>
      <c r="C2085" s="95" t="s">
        <v>2</v>
      </c>
      <c r="D2085" s="97" t="s">
        <v>3</v>
      </c>
      <c r="E2085" s="99" t="s">
        <v>29</v>
      </c>
      <c r="F2085" s="100"/>
      <c r="G2085" s="101" t="s">
        <v>163</v>
      </c>
      <c r="H2085" s="102"/>
    </row>
    <row r="2086" spans="2:8" x14ac:dyDescent="0.3">
      <c r="B2086" s="94"/>
      <c r="C2086" s="96"/>
      <c r="D2086" s="98"/>
      <c r="E2086" s="2" t="s">
        <v>6</v>
      </c>
      <c r="F2086" s="29" t="s">
        <v>7</v>
      </c>
      <c r="G2086" s="85" t="s">
        <v>6</v>
      </c>
      <c r="H2086" s="85" t="s">
        <v>7</v>
      </c>
    </row>
    <row r="2087" spans="2:8" ht="15.6" x14ac:dyDescent="0.3">
      <c r="B2087" s="78">
        <v>777</v>
      </c>
      <c r="C2087" s="79" t="s">
        <v>8</v>
      </c>
      <c r="D2087" s="6" t="s">
        <v>28</v>
      </c>
      <c r="E2087" s="18">
        <v>59</v>
      </c>
      <c r="F2087" s="8">
        <v>1145</v>
      </c>
      <c r="G2087" s="8"/>
      <c r="H2087" s="8">
        <f>3280-F2087</f>
        <v>2135</v>
      </c>
    </row>
    <row r="2088" spans="2:8" ht="15.6" x14ac:dyDescent="0.3">
      <c r="B2088" s="78">
        <v>161</v>
      </c>
      <c r="C2088" s="79" t="s">
        <v>10</v>
      </c>
      <c r="D2088" s="6">
        <v>800</v>
      </c>
      <c r="E2088" s="7"/>
      <c r="F2088" s="8">
        <v>617</v>
      </c>
      <c r="G2088" s="8"/>
      <c r="H2088" s="8">
        <f>D2088-F2088</f>
        <v>183</v>
      </c>
    </row>
    <row r="2089" spans="2:8" ht="15.6" x14ac:dyDescent="0.3">
      <c r="B2089" s="78">
        <v>245</v>
      </c>
      <c r="C2089" s="79" t="s">
        <v>11</v>
      </c>
      <c r="D2089" s="6">
        <v>320</v>
      </c>
      <c r="E2089" s="7"/>
      <c r="F2089" s="8">
        <v>306</v>
      </c>
      <c r="G2089" s="8"/>
      <c r="H2089" s="8">
        <f t="shared" ref="H2089:H2092" si="63">D2089-F2089</f>
        <v>14</v>
      </c>
    </row>
    <row r="2090" spans="2:8" ht="15.6" x14ac:dyDescent="0.3">
      <c r="B2090" s="78">
        <v>776</v>
      </c>
      <c r="C2090" s="79" t="s">
        <v>12</v>
      </c>
      <c r="D2090" s="6">
        <v>880</v>
      </c>
      <c r="E2090" s="7"/>
      <c r="F2090" s="8">
        <v>229</v>
      </c>
      <c r="G2090" s="8"/>
      <c r="H2090" s="8">
        <f t="shared" si="63"/>
        <v>651</v>
      </c>
    </row>
    <row r="2091" spans="2:8" ht="15.6" x14ac:dyDescent="0.3">
      <c r="B2091" s="78">
        <v>355</v>
      </c>
      <c r="C2091" s="79" t="s">
        <v>13</v>
      </c>
      <c r="D2091" s="6">
        <v>883</v>
      </c>
      <c r="E2091" s="7"/>
      <c r="F2091" s="8">
        <v>89</v>
      </c>
      <c r="G2091" s="8"/>
      <c r="H2091" s="8">
        <f t="shared" si="63"/>
        <v>794</v>
      </c>
    </row>
    <row r="2092" spans="2:8" ht="15.6" x14ac:dyDescent="0.3">
      <c r="B2092" s="78">
        <v>483</v>
      </c>
      <c r="C2092" s="79" t="s">
        <v>14</v>
      </c>
      <c r="D2092" s="6">
        <v>1000</v>
      </c>
      <c r="E2092" s="7"/>
      <c r="F2092" s="8">
        <v>412</v>
      </c>
      <c r="G2092" s="8"/>
      <c r="H2092" s="8">
        <f t="shared" si="63"/>
        <v>588</v>
      </c>
    </row>
    <row r="2093" spans="2:8" x14ac:dyDescent="0.3">
      <c r="B2093" s="8"/>
      <c r="C2093" s="10" t="s">
        <v>15</v>
      </c>
      <c r="D2093" s="8"/>
      <c r="E2093" s="8">
        <v>59</v>
      </c>
      <c r="F2093" s="8">
        <f>SUM(F2087:F2092)</f>
        <v>2798</v>
      </c>
      <c r="G2093" s="8"/>
      <c r="H2093" s="8">
        <f>SUM(H2087:H2092)</f>
        <v>4365</v>
      </c>
    </row>
    <row r="2096" spans="2:8" x14ac:dyDescent="0.3">
      <c r="D2096" s="15" t="s">
        <v>31</v>
      </c>
      <c r="E2096" s="15"/>
      <c r="F2096" s="15"/>
    </row>
    <row r="2102" spans="2:8" ht="17.399999999999999" x14ac:dyDescent="0.3">
      <c r="C2102" s="1" t="s">
        <v>0</v>
      </c>
      <c r="H2102">
        <v>2023</v>
      </c>
    </row>
    <row r="2103" spans="2:8" ht="27" customHeight="1" x14ac:dyDescent="0.3">
      <c r="B2103" s="93" t="s">
        <v>1</v>
      </c>
      <c r="C2103" s="95" t="s">
        <v>2</v>
      </c>
      <c r="D2103" s="97" t="s">
        <v>3</v>
      </c>
      <c r="E2103" s="99" t="s">
        <v>164</v>
      </c>
      <c r="F2103" s="100"/>
      <c r="G2103" s="101" t="s">
        <v>165</v>
      </c>
      <c r="H2103" s="102"/>
    </row>
    <row r="2104" spans="2:8" x14ac:dyDescent="0.3">
      <c r="B2104" s="94"/>
      <c r="C2104" s="96"/>
      <c r="D2104" s="98"/>
      <c r="E2104" s="2" t="s">
        <v>6</v>
      </c>
      <c r="F2104" s="29" t="s">
        <v>7</v>
      </c>
      <c r="G2104" s="86" t="s">
        <v>6</v>
      </c>
      <c r="H2104" s="86" t="s">
        <v>7</v>
      </c>
    </row>
    <row r="2105" spans="2:8" ht="15.6" x14ac:dyDescent="0.3">
      <c r="B2105" s="78">
        <v>777</v>
      </c>
      <c r="C2105" s="79" t="s">
        <v>8</v>
      </c>
      <c r="D2105" s="6" t="s">
        <v>28</v>
      </c>
      <c r="E2105" s="18">
        <v>61</v>
      </c>
      <c r="F2105" s="8">
        <v>1268</v>
      </c>
      <c r="G2105" s="8"/>
      <c r="H2105" s="8">
        <f>3280-F2105</f>
        <v>2012</v>
      </c>
    </row>
    <row r="2106" spans="2:8" ht="15.6" x14ac:dyDescent="0.3">
      <c r="B2106" s="78">
        <v>161</v>
      </c>
      <c r="C2106" s="79" t="s">
        <v>10</v>
      </c>
      <c r="D2106" s="6">
        <v>800</v>
      </c>
      <c r="E2106" s="7"/>
      <c r="F2106" s="8">
        <v>679</v>
      </c>
      <c r="G2106" s="8"/>
      <c r="H2106" s="8">
        <f>D2106-F2106</f>
        <v>121</v>
      </c>
    </row>
    <row r="2107" spans="2:8" ht="15.6" x14ac:dyDescent="0.3">
      <c r="B2107" s="78">
        <v>245</v>
      </c>
      <c r="C2107" s="79" t="s">
        <v>11</v>
      </c>
      <c r="D2107" s="6">
        <v>320</v>
      </c>
      <c r="E2107" s="7"/>
      <c r="F2107" s="8">
        <v>293</v>
      </c>
      <c r="G2107" s="8"/>
      <c r="H2107" s="8">
        <f t="shared" ref="H2107:H2110" si="64">D2107-F2107</f>
        <v>27</v>
      </c>
    </row>
    <row r="2108" spans="2:8" ht="15.6" x14ac:dyDescent="0.3">
      <c r="B2108" s="78">
        <v>776</v>
      </c>
      <c r="C2108" s="79" t="s">
        <v>12</v>
      </c>
      <c r="D2108" s="6">
        <v>880</v>
      </c>
      <c r="E2108" s="7"/>
      <c r="F2108" s="8">
        <v>331</v>
      </c>
      <c r="G2108" s="8"/>
      <c r="H2108" s="8">
        <f t="shared" si="64"/>
        <v>549</v>
      </c>
    </row>
    <row r="2109" spans="2:8" ht="15.6" x14ac:dyDescent="0.3">
      <c r="B2109" s="78">
        <v>355</v>
      </c>
      <c r="C2109" s="79" t="s">
        <v>13</v>
      </c>
      <c r="D2109" s="6">
        <v>883</v>
      </c>
      <c r="E2109" s="7"/>
      <c r="F2109" s="8">
        <v>94</v>
      </c>
      <c r="G2109" s="8"/>
      <c r="H2109" s="8">
        <f t="shared" si="64"/>
        <v>789</v>
      </c>
    </row>
    <row r="2110" spans="2:8" ht="15.6" x14ac:dyDescent="0.3">
      <c r="B2110" s="78">
        <v>483</v>
      </c>
      <c r="C2110" s="79" t="s">
        <v>14</v>
      </c>
      <c r="D2110" s="6">
        <v>1000</v>
      </c>
      <c r="E2110" s="7"/>
      <c r="F2110" s="8">
        <v>443</v>
      </c>
      <c r="G2110" s="8"/>
      <c r="H2110" s="8">
        <f t="shared" si="64"/>
        <v>557</v>
      </c>
    </row>
    <row r="2111" spans="2:8" x14ac:dyDescent="0.3">
      <c r="B2111" s="8"/>
      <c r="C2111" s="10" t="s">
        <v>15</v>
      </c>
      <c r="D2111" s="8"/>
      <c r="E2111" s="8">
        <v>61</v>
      </c>
      <c r="F2111" s="8">
        <f>SUM(F2105:F2110)</f>
        <v>3108</v>
      </c>
      <c r="G2111" s="8"/>
      <c r="H2111" s="8">
        <f>SUM(H2105:H2110)</f>
        <v>4055</v>
      </c>
    </row>
    <row r="2114" spans="2:8" x14ac:dyDescent="0.3">
      <c r="D2114" s="15" t="s">
        <v>31</v>
      </c>
      <c r="E2114" s="15"/>
      <c r="F2114" s="15"/>
    </row>
    <row r="2121" spans="2:8" ht="17.399999999999999" x14ac:dyDescent="0.3">
      <c r="C2121" s="1" t="s">
        <v>0</v>
      </c>
      <c r="H2121">
        <v>2023</v>
      </c>
    </row>
    <row r="2122" spans="2:8" ht="24" customHeight="1" x14ac:dyDescent="0.3">
      <c r="B2122" s="93" t="s">
        <v>1</v>
      </c>
      <c r="C2122" s="95" t="s">
        <v>2</v>
      </c>
      <c r="D2122" s="97" t="s">
        <v>3</v>
      </c>
      <c r="E2122" s="99" t="s">
        <v>34</v>
      </c>
      <c r="F2122" s="100"/>
      <c r="G2122" s="101" t="s">
        <v>153</v>
      </c>
      <c r="H2122" s="102"/>
    </row>
    <row r="2123" spans="2:8" ht="22.8" customHeight="1" x14ac:dyDescent="0.3">
      <c r="B2123" s="94"/>
      <c r="C2123" s="96"/>
      <c r="D2123" s="98"/>
      <c r="E2123" s="2" t="s">
        <v>6</v>
      </c>
      <c r="F2123" s="29" t="s">
        <v>7</v>
      </c>
      <c r="G2123" s="87" t="s">
        <v>6</v>
      </c>
      <c r="H2123" s="87" t="s">
        <v>7</v>
      </c>
    </row>
    <row r="2124" spans="2:8" ht="15.6" x14ac:dyDescent="0.3">
      <c r="B2124" s="78">
        <v>777</v>
      </c>
      <c r="C2124" s="79" t="s">
        <v>8</v>
      </c>
      <c r="D2124" s="6" t="s">
        <v>28</v>
      </c>
      <c r="E2124" s="18">
        <v>57</v>
      </c>
      <c r="F2124" s="8">
        <v>1181</v>
      </c>
      <c r="G2124" s="8"/>
      <c r="H2124" s="8">
        <f>3280-F2124</f>
        <v>2099</v>
      </c>
    </row>
    <row r="2125" spans="2:8" ht="15.6" x14ac:dyDescent="0.3">
      <c r="B2125" s="78">
        <v>161</v>
      </c>
      <c r="C2125" s="79" t="s">
        <v>10</v>
      </c>
      <c r="D2125" s="6">
        <v>800</v>
      </c>
      <c r="E2125" s="7"/>
      <c r="F2125" s="8">
        <v>562</v>
      </c>
      <c r="G2125" s="8"/>
      <c r="H2125" s="8">
        <f>D2125-F2125</f>
        <v>238</v>
      </c>
    </row>
    <row r="2126" spans="2:8" ht="15.6" x14ac:dyDescent="0.3">
      <c r="B2126" s="78">
        <v>245</v>
      </c>
      <c r="C2126" s="79" t="s">
        <v>11</v>
      </c>
      <c r="D2126" s="6">
        <v>320</v>
      </c>
      <c r="E2126" s="7"/>
      <c r="F2126" s="8">
        <v>320</v>
      </c>
      <c r="G2126" s="8"/>
      <c r="H2126" s="8">
        <f t="shared" ref="H2126:H2129" si="65">D2126-F2126</f>
        <v>0</v>
      </c>
    </row>
    <row r="2127" spans="2:8" ht="15.6" x14ac:dyDescent="0.3">
      <c r="B2127" s="78">
        <v>776</v>
      </c>
      <c r="C2127" s="79" t="s">
        <v>12</v>
      </c>
      <c r="D2127" s="6">
        <v>880</v>
      </c>
      <c r="E2127" s="7"/>
      <c r="F2127" s="8">
        <v>184</v>
      </c>
      <c r="G2127" s="8"/>
      <c r="H2127" s="8">
        <f t="shared" si="65"/>
        <v>696</v>
      </c>
    </row>
    <row r="2128" spans="2:8" ht="15.6" x14ac:dyDescent="0.3">
      <c r="B2128" s="78">
        <v>355</v>
      </c>
      <c r="C2128" s="79" t="s">
        <v>13</v>
      </c>
      <c r="D2128" s="6">
        <v>883</v>
      </c>
      <c r="E2128" s="7"/>
      <c r="F2128" s="8">
        <v>96</v>
      </c>
      <c r="G2128" s="8"/>
      <c r="H2128" s="8">
        <f t="shared" si="65"/>
        <v>787</v>
      </c>
    </row>
    <row r="2129" spans="2:8" ht="15.6" x14ac:dyDescent="0.3">
      <c r="B2129" s="78">
        <v>483</v>
      </c>
      <c r="C2129" s="79" t="s">
        <v>14</v>
      </c>
      <c r="D2129" s="6">
        <v>1000</v>
      </c>
      <c r="E2129" s="7"/>
      <c r="F2129" s="8">
        <v>366</v>
      </c>
      <c r="G2129" s="8"/>
      <c r="H2129" s="8">
        <f t="shared" si="65"/>
        <v>634</v>
      </c>
    </row>
    <row r="2130" spans="2:8" x14ac:dyDescent="0.3">
      <c r="B2130" s="8"/>
      <c r="C2130" s="10" t="s">
        <v>15</v>
      </c>
      <c r="D2130" s="8"/>
      <c r="E2130" s="8">
        <v>57</v>
      </c>
      <c r="F2130" s="8">
        <f>SUM(F2124:F2129)</f>
        <v>2709</v>
      </c>
      <c r="G2130" s="8"/>
      <c r="H2130" s="8">
        <f>SUM(H2124:H2129)</f>
        <v>4454</v>
      </c>
    </row>
    <row r="2133" spans="2:8" x14ac:dyDescent="0.3">
      <c r="D2133" s="15" t="s">
        <v>31</v>
      </c>
      <c r="E2133" s="15"/>
      <c r="F2133" s="15"/>
    </row>
    <row r="2138" spans="2:8" ht="17.399999999999999" x14ac:dyDescent="0.3">
      <c r="C2138" s="1" t="s">
        <v>0</v>
      </c>
      <c r="H2138">
        <v>2023</v>
      </c>
    </row>
    <row r="2139" spans="2:8" ht="25.2" customHeight="1" x14ac:dyDescent="0.3">
      <c r="B2139" s="93" t="s">
        <v>1</v>
      </c>
      <c r="C2139" s="95" t="s">
        <v>2</v>
      </c>
      <c r="D2139" s="97" t="s">
        <v>3</v>
      </c>
      <c r="E2139" s="99" t="s">
        <v>36</v>
      </c>
      <c r="F2139" s="100"/>
      <c r="G2139" s="101" t="s">
        <v>166</v>
      </c>
      <c r="H2139" s="102"/>
    </row>
    <row r="2140" spans="2:8" x14ac:dyDescent="0.3">
      <c r="B2140" s="94"/>
      <c r="C2140" s="96"/>
      <c r="D2140" s="98"/>
      <c r="E2140" s="2" t="s">
        <v>6</v>
      </c>
      <c r="F2140" s="29" t="s">
        <v>7</v>
      </c>
      <c r="G2140" s="88" t="s">
        <v>6</v>
      </c>
      <c r="H2140" s="88" t="s">
        <v>7</v>
      </c>
    </row>
    <row r="2141" spans="2:8" ht="15.6" x14ac:dyDescent="0.3">
      <c r="B2141" s="78">
        <v>777</v>
      </c>
      <c r="C2141" s="79" t="s">
        <v>8</v>
      </c>
      <c r="D2141" s="6" t="s">
        <v>28</v>
      </c>
      <c r="E2141" s="18">
        <v>37</v>
      </c>
      <c r="F2141" s="8">
        <v>1082</v>
      </c>
      <c r="G2141" s="8"/>
      <c r="H2141" s="8">
        <f>3280-F2141</f>
        <v>2198</v>
      </c>
    </row>
    <row r="2142" spans="2:8" ht="15.6" x14ac:dyDescent="0.3">
      <c r="B2142" s="78">
        <v>161</v>
      </c>
      <c r="C2142" s="79" t="s">
        <v>10</v>
      </c>
      <c r="D2142" s="6">
        <v>800</v>
      </c>
      <c r="E2142" s="7"/>
      <c r="F2142" s="8">
        <v>528</v>
      </c>
      <c r="G2142" s="8"/>
      <c r="H2142" s="8">
        <f>D2142-F2142</f>
        <v>272</v>
      </c>
    </row>
    <row r="2143" spans="2:8" ht="15.6" x14ac:dyDescent="0.3">
      <c r="B2143" s="78">
        <v>245</v>
      </c>
      <c r="C2143" s="79" t="s">
        <v>11</v>
      </c>
      <c r="D2143" s="6">
        <v>320</v>
      </c>
      <c r="E2143" s="7"/>
      <c r="F2143" s="8">
        <v>208</v>
      </c>
      <c r="G2143" s="8"/>
      <c r="H2143" s="8">
        <f t="shared" ref="H2143:H2146" si="66">D2143-F2143</f>
        <v>112</v>
      </c>
    </row>
    <row r="2144" spans="2:8" ht="15.6" x14ac:dyDescent="0.3">
      <c r="B2144" s="78">
        <v>776</v>
      </c>
      <c r="C2144" s="79" t="s">
        <v>12</v>
      </c>
      <c r="D2144" s="6">
        <v>880</v>
      </c>
      <c r="E2144" s="7"/>
      <c r="F2144" s="8">
        <v>211</v>
      </c>
      <c r="G2144" s="8"/>
      <c r="H2144" s="8">
        <f t="shared" si="66"/>
        <v>669</v>
      </c>
    </row>
    <row r="2145" spans="2:8" ht="15.6" x14ac:dyDescent="0.3">
      <c r="B2145" s="78">
        <v>355</v>
      </c>
      <c r="C2145" s="79" t="s">
        <v>13</v>
      </c>
      <c r="D2145" s="6">
        <v>883</v>
      </c>
      <c r="E2145" s="7"/>
      <c r="F2145" s="8">
        <v>100</v>
      </c>
      <c r="G2145" s="8"/>
      <c r="H2145" s="8">
        <f t="shared" si="66"/>
        <v>783</v>
      </c>
    </row>
    <row r="2146" spans="2:8" ht="15.6" x14ac:dyDescent="0.3">
      <c r="B2146" s="78">
        <v>483</v>
      </c>
      <c r="C2146" s="79" t="s">
        <v>14</v>
      </c>
      <c r="D2146" s="6">
        <v>1000</v>
      </c>
      <c r="E2146" s="7"/>
      <c r="F2146" s="8">
        <v>327</v>
      </c>
      <c r="G2146" s="8"/>
      <c r="H2146" s="8">
        <f t="shared" si="66"/>
        <v>673</v>
      </c>
    </row>
    <row r="2147" spans="2:8" x14ac:dyDescent="0.3">
      <c r="B2147" s="8"/>
      <c r="C2147" s="10" t="s">
        <v>15</v>
      </c>
      <c r="D2147" s="8"/>
      <c r="E2147" s="8">
        <v>37</v>
      </c>
      <c r="F2147" s="8">
        <f>SUM(F2141:F2146)</f>
        <v>2456</v>
      </c>
      <c r="G2147" s="8"/>
      <c r="H2147" s="8">
        <f>SUM(H2141:H2146)</f>
        <v>4707</v>
      </c>
    </row>
    <row r="2150" spans="2:8" x14ac:dyDescent="0.3">
      <c r="D2150" s="15" t="s">
        <v>31</v>
      </c>
      <c r="E2150" s="15"/>
      <c r="F2150" s="15"/>
    </row>
    <row r="2155" spans="2:8" ht="17.399999999999999" x14ac:dyDescent="0.3">
      <c r="C2155" s="1" t="s">
        <v>0</v>
      </c>
      <c r="H2155">
        <v>2023</v>
      </c>
    </row>
    <row r="2156" spans="2:8" ht="25.2" customHeight="1" x14ac:dyDescent="0.3">
      <c r="B2156" s="93" t="s">
        <v>1</v>
      </c>
      <c r="C2156" s="95" t="s">
        <v>2</v>
      </c>
      <c r="D2156" s="97" t="s">
        <v>3</v>
      </c>
      <c r="E2156" s="99" t="s">
        <v>38</v>
      </c>
      <c r="F2156" s="100"/>
      <c r="G2156" s="101" t="s">
        <v>155</v>
      </c>
      <c r="H2156" s="102"/>
    </row>
    <row r="2157" spans="2:8" x14ac:dyDescent="0.3">
      <c r="B2157" s="94"/>
      <c r="C2157" s="96"/>
      <c r="D2157" s="98"/>
      <c r="E2157" s="2" t="s">
        <v>6</v>
      </c>
      <c r="F2157" s="29" t="s">
        <v>7</v>
      </c>
      <c r="G2157" s="89" t="s">
        <v>6</v>
      </c>
      <c r="H2157" s="89" t="s">
        <v>7</v>
      </c>
    </row>
    <row r="2158" spans="2:8" ht="15.6" x14ac:dyDescent="0.3">
      <c r="B2158" s="78">
        <v>777</v>
      </c>
      <c r="C2158" s="79" t="s">
        <v>8</v>
      </c>
      <c r="D2158" s="6" t="s">
        <v>28</v>
      </c>
      <c r="E2158" s="18">
        <v>32</v>
      </c>
      <c r="F2158" s="8">
        <v>1005</v>
      </c>
      <c r="G2158" s="8"/>
      <c r="H2158" s="8">
        <f>3280-F2158</f>
        <v>2275</v>
      </c>
    </row>
    <row r="2159" spans="2:8" ht="15.6" x14ac:dyDescent="0.3">
      <c r="B2159" s="78">
        <v>161</v>
      </c>
      <c r="C2159" s="79" t="s">
        <v>10</v>
      </c>
      <c r="D2159" s="6">
        <v>800</v>
      </c>
      <c r="E2159" s="7"/>
      <c r="F2159" s="8">
        <v>568</v>
      </c>
      <c r="G2159" s="8"/>
      <c r="H2159" s="8">
        <f>D2159-F2159</f>
        <v>232</v>
      </c>
    </row>
    <row r="2160" spans="2:8" ht="15.6" x14ac:dyDescent="0.3">
      <c r="B2160" s="78">
        <v>245</v>
      </c>
      <c r="C2160" s="79" t="s">
        <v>11</v>
      </c>
      <c r="D2160" s="6">
        <v>320</v>
      </c>
      <c r="E2160" s="7"/>
      <c r="F2160" s="8">
        <v>173</v>
      </c>
      <c r="G2160" s="8"/>
      <c r="H2160" s="8">
        <f t="shared" ref="H2160:H2163" si="67">D2160-F2160</f>
        <v>147</v>
      </c>
    </row>
    <row r="2161" spans="2:8" ht="15.6" x14ac:dyDescent="0.3">
      <c r="B2161" s="78">
        <v>776</v>
      </c>
      <c r="C2161" s="79" t="s">
        <v>12</v>
      </c>
      <c r="D2161" s="6">
        <v>880</v>
      </c>
      <c r="E2161" s="7"/>
      <c r="F2161" s="8">
        <v>151</v>
      </c>
      <c r="G2161" s="8"/>
      <c r="H2161" s="8">
        <f t="shared" si="67"/>
        <v>729</v>
      </c>
    </row>
    <row r="2162" spans="2:8" ht="15.6" x14ac:dyDescent="0.3">
      <c r="B2162" s="78">
        <v>355</v>
      </c>
      <c r="C2162" s="79" t="s">
        <v>13</v>
      </c>
      <c r="D2162" s="6">
        <v>883</v>
      </c>
      <c r="E2162" s="7"/>
      <c r="F2162" s="8">
        <v>96</v>
      </c>
      <c r="G2162" s="8"/>
      <c r="H2162" s="8">
        <f t="shared" si="67"/>
        <v>787</v>
      </c>
    </row>
    <row r="2163" spans="2:8" ht="15.6" x14ac:dyDescent="0.3">
      <c r="B2163" s="78">
        <v>483</v>
      </c>
      <c r="C2163" s="79" t="s">
        <v>14</v>
      </c>
      <c r="D2163" s="6">
        <v>1000</v>
      </c>
      <c r="E2163" s="7"/>
      <c r="F2163" s="8">
        <v>305</v>
      </c>
      <c r="G2163" s="8"/>
      <c r="H2163" s="8">
        <f t="shared" si="67"/>
        <v>695</v>
      </c>
    </row>
    <row r="2164" spans="2:8" x14ac:dyDescent="0.3">
      <c r="B2164" s="8"/>
      <c r="C2164" s="10" t="s">
        <v>15</v>
      </c>
      <c r="D2164" s="8"/>
      <c r="E2164" s="8">
        <v>32</v>
      </c>
      <c r="F2164" s="8">
        <f>SUM(F2158:F2163)</f>
        <v>2298</v>
      </c>
      <c r="G2164" s="8"/>
      <c r="H2164" s="8">
        <f>SUM(H2158:H2163)</f>
        <v>4865</v>
      </c>
    </row>
    <row r="2167" spans="2:8" x14ac:dyDescent="0.3">
      <c r="D2167" s="15" t="s">
        <v>31</v>
      </c>
      <c r="E2167" s="15"/>
      <c r="F2167" s="15"/>
    </row>
    <row r="2170" spans="2:8" ht="17.399999999999999" x14ac:dyDescent="0.3">
      <c r="C2170" s="1" t="s">
        <v>0</v>
      </c>
      <c r="H2170">
        <v>2023</v>
      </c>
    </row>
    <row r="2171" spans="2:8" ht="28.8" customHeight="1" x14ac:dyDescent="0.3">
      <c r="B2171" s="93" t="s">
        <v>1</v>
      </c>
      <c r="C2171" s="95" t="s">
        <v>2</v>
      </c>
      <c r="D2171" s="97" t="s">
        <v>3</v>
      </c>
      <c r="E2171" s="99" t="s">
        <v>4</v>
      </c>
      <c r="F2171" s="100"/>
      <c r="G2171" s="101" t="s">
        <v>156</v>
      </c>
      <c r="H2171" s="102"/>
    </row>
    <row r="2172" spans="2:8" x14ac:dyDescent="0.3">
      <c r="B2172" s="94"/>
      <c r="C2172" s="96"/>
      <c r="D2172" s="98"/>
      <c r="E2172" s="2" t="s">
        <v>6</v>
      </c>
      <c r="F2172" s="29" t="s">
        <v>7</v>
      </c>
      <c r="G2172" s="89" t="s">
        <v>6</v>
      </c>
      <c r="H2172" s="89" t="s">
        <v>7</v>
      </c>
    </row>
    <row r="2173" spans="2:8" ht="15.6" x14ac:dyDescent="0.3">
      <c r="B2173" s="78">
        <v>777</v>
      </c>
      <c r="C2173" s="79" t="s">
        <v>8</v>
      </c>
      <c r="D2173" s="6" t="s">
        <v>28</v>
      </c>
      <c r="E2173" s="18">
        <v>33</v>
      </c>
      <c r="F2173" s="8">
        <v>1011</v>
      </c>
      <c r="G2173" s="8"/>
      <c r="H2173" s="8">
        <f>3280-F2173</f>
        <v>2269</v>
      </c>
    </row>
    <row r="2174" spans="2:8" ht="15.6" x14ac:dyDescent="0.3">
      <c r="B2174" s="78">
        <v>161</v>
      </c>
      <c r="C2174" s="79" t="s">
        <v>10</v>
      </c>
      <c r="D2174" s="6">
        <v>800</v>
      </c>
      <c r="E2174" s="7"/>
      <c r="F2174" s="8">
        <v>615</v>
      </c>
      <c r="G2174" s="8"/>
      <c r="H2174" s="8">
        <f>D2174-F2174</f>
        <v>185</v>
      </c>
    </row>
    <row r="2175" spans="2:8" ht="15.6" x14ac:dyDescent="0.3">
      <c r="B2175" s="78">
        <v>245</v>
      </c>
      <c r="C2175" s="79" t="s">
        <v>11</v>
      </c>
      <c r="D2175" s="6">
        <v>320</v>
      </c>
      <c r="E2175" s="7"/>
      <c r="F2175" s="8">
        <v>133</v>
      </c>
      <c r="G2175" s="8"/>
      <c r="H2175" s="8">
        <f t="shared" ref="H2175:H2178" si="68">D2175-F2175</f>
        <v>187</v>
      </c>
    </row>
    <row r="2176" spans="2:8" ht="15.6" x14ac:dyDescent="0.3">
      <c r="B2176" s="78">
        <v>776</v>
      </c>
      <c r="C2176" s="79" t="s">
        <v>12</v>
      </c>
      <c r="D2176" s="6">
        <v>880</v>
      </c>
      <c r="E2176" s="7"/>
      <c r="F2176" s="8">
        <v>121</v>
      </c>
      <c r="G2176" s="8"/>
      <c r="H2176" s="8">
        <f t="shared" si="68"/>
        <v>759</v>
      </c>
    </row>
    <row r="2177" spans="2:8" ht="15.6" x14ac:dyDescent="0.3">
      <c r="B2177" s="78">
        <v>355</v>
      </c>
      <c r="C2177" s="79" t="s">
        <v>13</v>
      </c>
      <c r="D2177" s="6">
        <v>883</v>
      </c>
      <c r="E2177" s="7"/>
      <c r="F2177" s="8">
        <v>91</v>
      </c>
      <c r="G2177" s="8"/>
      <c r="H2177" s="8">
        <f t="shared" si="68"/>
        <v>792</v>
      </c>
    </row>
    <row r="2178" spans="2:8" ht="15.6" x14ac:dyDescent="0.3">
      <c r="B2178" s="78">
        <v>483</v>
      </c>
      <c r="C2178" s="79" t="s">
        <v>14</v>
      </c>
      <c r="D2178" s="6">
        <v>1000</v>
      </c>
      <c r="E2178" s="7"/>
      <c r="F2178" s="8">
        <v>296</v>
      </c>
      <c r="G2178" s="8"/>
      <c r="H2178" s="8">
        <f t="shared" si="68"/>
        <v>704</v>
      </c>
    </row>
    <row r="2179" spans="2:8" x14ac:dyDescent="0.3">
      <c r="B2179" s="8"/>
      <c r="C2179" s="10" t="s">
        <v>15</v>
      </c>
      <c r="D2179" s="8"/>
      <c r="E2179" s="8">
        <v>33</v>
      </c>
      <c r="F2179" s="8">
        <f>SUM(F2173:F2178)</f>
        <v>2267</v>
      </c>
      <c r="G2179" s="8"/>
      <c r="H2179" s="8">
        <f>SUM(H2173:H2178)</f>
        <v>4896</v>
      </c>
    </row>
    <row r="2182" spans="2:8" x14ac:dyDescent="0.3">
      <c r="D2182" s="15" t="s">
        <v>31</v>
      </c>
      <c r="E2182" s="15"/>
      <c r="F2182" s="15"/>
    </row>
    <row r="2186" spans="2:8" ht="17.399999999999999" x14ac:dyDescent="0.3">
      <c r="C2186" s="1" t="s">
        <v>0</v>
      </c>
      <c r="H2186">
        <v>2023</v>
      </c>
    </row>
    <row r="2187" spans="2:8" ht="33" customHeight="1" x14ac:dyDescent="0.3">
      <c r="B2187" s="93" t="s">
        <v>1</v>
      </c>
      <c r="C2187" s="95" t="s">
        <v>2</v>
      </c>
      <c r="D2187" s="97" t="s">
        <v>3</v>
      </c>
      <c r="E2187" s="99" t="s">
        <v>16</v>
      </c>
      <c r="F2187" s="100"/>
      <c r="G2187" s="101" t="s">
        <v>157</v>
      </c>
      <c r="H2187" s="102"/>
    </row>
    <row r="2188" spans="2:8" x14ac:dyDescent="0.3">
      <c r="B2188" s="94"/>
      <c r="C2188" s="96"/>
      <c r="D2188" s="98"/>
      <c r="E2188" s="2" t="s">
        <v>6</v>
      </c>
      <c r="F2188" s="29" t="s">
        <v>7</v>
      </c>
      <c r="G2188" s="90" t="s">
        <v>6</v>
      </c>
      <c r="H2188" s="90" t="s">
        <v>7</v>
      </c>
    </row>
    <row r="2189" spans="2:8" ht="15.6" x14ac:dyDescent="0.3">
      <c r="B2189" s="78">
        <v>777</v>
      </c>
      <c r="C2189" s="79" t="s">
        <v>8</v>
      </c>
      <c r="D2189" s="6" t="s">
        <v>28</v>
      </c>
      <c r="E2189" s="18">
        <v>28</v>
      </c>
      <c r="F2189" s="8">
        <v>1024</v>
      </c>
      <c r="G2189" s="8"/>
      <c r="H2189" s="8">
        <f>3280-F2189</f>
        <v>2256</v>
      </c>
    </row>
    <row r="2190" spans="2:8" ht="15.6" x14ac:dyDescent="0.3">
      <c r="B2190" s="78">
        <v>161</v>
      </c>
      <c r="C2190" s="79" t="s">
        <v>10</v>
      </c>
      <c r="D2190" s="6">
        <v>800</v>
      </c>
      <c r="E2190" s="7"/>
      <c r="F2190" s="8">
        <v>494</v>
      </c>
      <c r="G2190" s="8"/>
      <c r="H2190" s="8">
        <f>D2190-F2190</f>
        <v>306</v>
      </c>
    </row>
    <row r="2191" spans="2:8" ht="15.6" x14ac:dyDescent="0.3">
      <c r="B2191" s="78">
        <v>245</v>
      </c>
      <c r="C2191" s="79" t="s">
        <v>11</v>
      </c>
      <c r="D2191" s="6">
        <v>320</v>
      </c>
      <c r="E2191" s="7"/>
      <c r="F2191" s="8">
        <v>142</v>
      </c>
      <c r="G2191" s="8"/>
      <c r="H2191" s="8">
        <f t="shared" ref="H2191:H2194" si="69">D2191-F2191</f>
        <v>178</v>
      </c>
    </row>
    <row r="2192" spans="2:8" ht="15.6" x14ac:dyDescent="0.3">
      <c r="B2192" s="78">
        <v>776</v>
      </c>
      <c r="C2192" s="79" t="s">
        <v>12</v>
      </c>
      <c r="D2192" s="6">
        <v>880</v>
      </c>
      <c r="E2192" s="7"/>
      <c r="F2192" s="8">
        <v>272</v>
      </c>
      <c r="G2192" s="8"/>
      <c r="H2192" s="8">
        <f t="shared" si="69"/>
        <v>608</v>
      </c>
    </row>
    <row r="2193" spans="2:8" ht="15.6" x14ac:dyDescent="0.3">
      <c r="B2193" s="78">
        <v>355</v>
      </c>
      <c r="C2193" s="79" t="s">
        <v>13</v>
      </c>
      <c r="D2193" s="6">
        <v>883</v>
      </c>
      <c r="E2193" s="7"/>
      <c r="F2193" s="8">
        <v>95</v>
      </c>
      <c r="G2193" s="8"/>
      <c r="H2193" s="8">
        <f t="shared" si="69"/>
        <v>788</v>
      </c>
    </row>
    <row r="2194" spans="2:8" ht="15.6" x14ac:dyDescent="0.3">
      <c r="B2194" s="78">
        <v>483</v>
      </c>
      <c r="C2194" s="79" t="s">
        <v>14</v>
      </c>
      <c r="D2194" s="6">
        <v>1000</v>
      </c>
      <c r="E2194" s="7"/>
      <c r="F2194" s="8">
        <v>291</v>
      </c>
      <c r="G2194" s="8"/>
      <c r="H2194" s="8">
        <f t="shared" si="69"/>
        <v>709</v>
      </c>
    </row>
    <row r="2195" spans="2:8" x14ac:dyDescent="0.3">
      <c r="B2195" s="8"/>
      <c r="C2195" s="10" t="s">
        <v>15</v>
      </c>
      <c r="D2195" s="8"/>
      <c r="E2195" s="8">
        <v>28</v>
      </c>
      <c r="F2195" s="8">
        <f>SUM(F2189:F2194)</f>
        <v>2318</v>
      </c>
      <c r="G2195" s="8"/>
      <c r="H2195" s="8">
        <f>SUM(H2189:H2194)</f>
        <v>4845</v>
      </c>
    </row>
    <row r="2198" spans="2:8" x14ac:dyDescent="0.3">
      <c r="D2198" s="15" t="s">
        <v>31</v>
      </c>
      <c r="E2198" s="15"/>
      <c r="F2198" s="15"/>
    </row>
    <row r="2202" spans="2:8" ht="17.399999999999999" x14ac:dyDescent="0.3">
      <c r="C2202" s="1" t="s">
        <v>0</v>
      </c>
      <c r="H2202">
        <v>2023</v>
      </c>
    </row>
    <row r="2203" spans="2:8" ht="31.2" customHeight="1" x14ac:dyDescent="0.3">
      <c r="B2203" s="93" t="s">
        <v>1</v>
      </c>
      <c r="C2203" s="95" t="s">
        <v>2</v>
      </c>
      <c r="D2203" s="97" t="s">
        <v>3</v>
      </c>
      <c r="E2203" s="99" t="s">
        <v>18</v>
      </c>
      <c r="F2203" s="100"/>
      <c r="G2203" s="101" t="s">
        <v>158</v>
      </c>
      <c r="H2203" s="102"/>
    </row>
    <row r="2204" spans="2:8" x14ac:dyDescent="0.3">
      <c r="B2204" s="94"/>
      <c r="C2204" s="96"/>
      <c r="D2204" s="98"/>
      <c r="E2204" s="2" t="s">
        <v>6</v>
      </c>
      <c r="F2204" s="29" t="s">
        <v>7</v>
      </c>
      <c r="G2204" s="91" t="s">
        <v>6</v>
      </c>
      <c r="H2204" s="91" t="s">
        <v>7</v>
      </c>
    </row>
    <row r="2205" spans="2:8" ht="15.6" x14ac:dyDescent="0.3">
      <c r="B2205" s="78">
        <v>777</v>
      </c>
      <c r="C2205" s="79" t="s">
        <v>8</v>
      </c>
      <c r="D2205" s="6" t="s">
        <v>28</v>
      </c>
      <c r="E2205" s="18">
        <v>43</v>
      </c>
      <c r="F2205" s="8">
        <v>1023</v>
      </c>
      <c r="G2205" s="8"/>
      <c r="H2205" s="8">
        <f>3280-F2205</f>
        <v>2257</v>
      </c>
    </row>
    <row r="2206" spans="2:8" ht="15.6" x14ac:dyDescent="0.3">
      <c r="B2206" s="78">
        <v>161</v>
      </c>
      <c r="C2206" s="79" t="s">
        <v>10</v>
      </c>
      <c r="D2206" s="6">
        <v>800</v>
      </c>
      <c r="E2206" s="7"/>
      <c r="F2206" s="8">
        <v>590</v>
      </c>
      <c r="G2206" s="8"/>
      <c r="H2206" s="8">
        <f>D2206-F2206</f>
        <v>210</v>
      </c>
    </row>
    <row r="2207" spans="2:8" ht="15.6" x14ac:dyDescent="0.3">
      <c r="B2207" s="78">
        <v>245</v>
      </c>
      <c r="C2207" s="79" t="s">
        <v>11</v>
      </c>
      <c r="D2207" s="6">
        <v>320</v>
      </c>
      <c r="E2207" s="7"/>
      <c r="F2207" s="8">
        <v>164</v>
      </c>
      <c r="G2207" s="8"/>
      <c r="H2207" s="8">
        <f t="shared" ref="H2207:H2210" si="70">D2207-F2207</f>
        <v>156</v>
      </c>
    </row>
    <row r="2208" spans="2:8" ht="15.6" x14ac:dyDescent="0.3">
      <c r="B2208" s="78">
        <v>776</v>
      </c>
      <c r="C2208" s="79" t="s">
        <v>12</v>
      </c>
      <c r="D2208" s="6">
        <v>880</v>
      </c>
      <c r="E2208" s="7"/>
      <c r="F2208" s="8">
        <v>212</v>
      </c>
      <c r="G2208" s="8"/>
      <c r="H2208" s="8">
        <f t="shared" si="70"/>
        <v>668</v>
      </c>
    </row>
    <row r="2209" spans="2:8" ht="15.6" x14ac:dyDescent="0.3">
      <c r="B2209" s="78">
        <v>355</v>
      </c>
      <c r="C2209" s="79" t="s">
        <v>13</v>
      </c>
      <c r="D2209" s="6">
        <v>883</v>
      </c>
      <c r="E2209" s="7"/>
      <c r="F2209" s="8">
        <v>96</v>
      </c>
      <c r="G2209" s="8"/>
      <c r="H2209" s="8">
        <f t="shared" si="70"/>
        <v>787</v>
      </c>
    </row>
    <row r="2210" spans="2:8" ht="15.6" x14ac:dyDescent="0.3">
      <c r="B2210" s="78">
        <v>483</v>
      </c>
      <c r="C2210" s="79" t="s">
        <v>14</v>
      </c>
      <c r="D2210" s="6">
        <v>1000</v>
      </c>
      <c r="E2210" s="7"/>
      <c r="F2210" s="8">
        <v>312</v>
      </c>
      <c r="G2210" s="8"/>
      <c r="H2210" s="8">
        <f t="shared" si="70"/>
        <v>688</v>
      </c>
    </row>
    <row r="2211" spans="2:8" x14ac:dyDescent="0.3">
      <c r="B2211" s="8"/>
      <c r="C2211" s="10" t="s">
        <v>15</v>
      </c>
      <c r="D2211" s="8"/>
      <c r="E2211" s="8">
        <v>43</v>
      </c>
      <c r="F2211" s="8">
        <f>SUM(F2205:F2210)</f>
        <v>2397</v>
      </c>
      <c r="G2211" s="8"/>
      <c r="H2211" s="8">
        <f>SUM(H2205:H2210)</f>
        <v>4766</v>
      </c>
    </row>
    <row r="2214" spans="2:8" x14ac:dyDescent="0.3">
      <c r="D2214" s="15" t="s">
        <v>31</v>
      </c>
      <c r="E2214" s="15"/>
      <c r="F2214" s="15"/>
    </row>
    <row r="2218" spans="2:8" ht="17.399999999999999" x14ac:dyDescent="0.3">
      <c r="C2218" s="1" t="s">
        <v>0</v>
      </c>
      <c r="H2218">
        <v>2023</v>
      </c>
    </row>
    <row r="2219" spans="2:8" ht="24.6" customHeight="1" x14ac:dyDescent="0.3">
      <c r="B2219" s="93" t="s">
        <v>1</v>
      </c>
      <c r="C2219" s="95" t="s">
        <v>2</v>
      </c>
      <c r="D2219" s="97" t="s">
        <v>3</v>
      </c>
      <c r="E2219" s="99" t="s">
        <v>106</v>
      </c>
      <c r="F2219" s="100"/>
      <c r="G2219" s="101" t="s">
        <v>167</v>
      </c>
      <c r="H2219" s="102"/>
    </row>
    <row r="2220" spans="2:8" x14ac:dyDescent="0.3">
      <c r="B2220" s="94"/>
      <c r="C2220" s="96"/>
      <c r="D2220" s="98"/>
      <c r="E2220" s="2" t="s">
        <v>6</v>
      </c>
      <c r="F2220" s="29" t="s">
        <v>7</v>
      </c>
      <c r="G2220" s="92" t="s">
        <v>6</v>
      </c>
      <c r="H2220" s="92" t="s">
        <v>7</v>
      </c>
    </row>
    <row r="2221" spans="2:8" ht="15.6" x14ac:dyDescent="0.3">
      <c r="B2221" s="78">
        <v>777</v>
      </c>
      <c r="C2221" s="79" t="s">
        <v>8</v>
      </c>
      <c r="D2221" s="6" t="s">
        <v>28</v>
      </c>
      <c r="E2221" s="18">
        <v>42</v>
      </c>
      <c r="F2221" s="8">
        <v>1129</v>
      </c>
      <c r="G2221" s="8"/>
      <c r="H2221" s="8">
        <f>3280-F2221</f>
        <v>2151</v>
      </c>
    </row>
    <row r="2222" spans="2:8" ht="15.6" x14ac:dyDescent="0.3">
      <c r="B2222" s="78">
        <v>161</v>
      </c>
      <c r="C2222" s="79" t="s">
        <v>10</v>
      </c>
      <c r="D2222" s="6">
        <v>800</v>
      </c>
      <c r="E2222" s="7"/>
      <c r="F2222" s="8">
        <v>693</v>
      </c>
      <c r="G2222" s="8"/>
      <c r="H2222" s="8">
        <f>D2222-F2222</f>
        <v>107</v>
      </c>
    </row>
    <row r="2223" spans="2:8" ht="15.6" x14ac:dyDescent="0.3">
      <c r="B2223" s="78">
        <v>245</v>
      </c>
      <c r="C2223" s="79" t="s">
        <v>11</v>
      </c>
      <c r="D2223" s="6">
        <v>320</v>
      </c>
      <c r="E2223" s="7"/>
      <c r="F2223" s="8">
        <v>270</v>
      </c>
      <c r="G2223" s="8"/>
      <c r="H2223" s="8">
        <f t="shared" ref="H2223:H2226" si="71">D2223-F2223</f>
        <v>50</v>
      </c>
    </row>
    <row r="2224" spans="2:8" ht="15.6" x14ac:dyDescent="0.3">
      <c r="B2224" s="78">
        <v>776</v>
      </c>
      <c r="C2224" s="79" t="s">
        <v>12</v>
      </c>
      <c r="D2224" s="6">
        <v>880</v>
      </c>
      <c r="E2224" s="7"/>
      <c r="F2224" s="8">
        <v>182</v>
      </c>
      <c r="G2224" s="8"/>
      <c r="H2224" s="8">
        <f t="shared" si="71"/>
        <v>698</v>
      </c>
    </row>
    <row r="2225" spans="2:8" ht="15.6" x14ac:dyDescent="0.3">
      <c r="B2225" s="78">
        <v>355</v>
      </c>
      <c r="C2225" s="79" t="s">
        <v>13</v>
      </c>
      <c r="D2225" s="6">
        <v>883</v>
      </c>
      <c r="E2225" s="7"/>
      <c r="F2225" s="8">
        <v>97</v>
      </c>
      <c r="G2225" s="8"/>
      <c r="H2225" s="8">
        <f t="shared" si="71"/>
        <v>786</v>
      </c>
    </row>
    <row r="2226" spans="2:8" ht="15.6" x14ac:dyDescent="0.3">
      <c r="B2226" s="78">
        <v>483</v>
      </c>
      <c r="C2226" s="79" t="s">
        <v>14</v>
      </c>
      <c r="D2226" s="6">
        <v>1000</v>
      </c>
      <c r="E2226" s="7"/>
      <c r="F2226" s="8">
        <v>400</v>
      </c>
      <c r="G2226" s="8"/>
      <c r="H2226" s="8">
        <f t="shared" si="71"/>
        <v>600</v>
      </c>
    </row>
    <row r="2227" spans="2:8" x14ac:dyDescent="0.3">
      <c r="B2227" s="8"/>
      <c r="C2227" s="10" t="s">
        <v>15</v>
      </c>
      <c r="D2227" s="8"/>
      <c r="E2227" s="8">
        <v>42</v>
      </c>
      <c r="F2227" s="8">
        <f>SUM(F2221:F2226)</f>
        <v>2771</v>
      </c>
      <c r="G2227" s="8"/>
      <c r="H2227" s="8">
        <f>SUM(H2221:H2226)</f>
        <v>4392</v>
      </c>
    </row>
    <row r="2230" spans="2:8" x14ac:dyDescent="0.3">
      <c r="D2230" s="15" t="s">
        <v>31</v>
      </c>
      <c r="E2230" s="15"/>
      <c r="F2230" s="15"/>
    </row>
  </sheetData>
  <mergeCells count="689">
    <mergeCell ref="G2156:H2156"/>
    <mergeCell ref="B2171:B2172"/>
    <mergeCell ref="C2171:C2172"/>
    <mergeCell ref="D2171:D2172"/>
    <mergeCell ref="E2171:F2171"/>
    <mergeCell ref="G2171:H2171"/>
    <mergeCell ref="B2219:B2220"/>
    <mergeCell ref="C2219:C2220"/>
    <mergeCell ref="D2219:D2220"/>
    <mergeCell ref="E2219:F2219"/>
    <mergeCell ref="G2219:H2219"/>
    <mergeCell ref="D728:D729"/>
    <mergeCell ref="B1037:B1038"/>
    <mergeCell ref="C1037:C1038"/>
    <mergeCell ref="D1037:D1038"/>
    <mergeCell ref="E1037:F1037"/>
    <mergeCell ref="G1037:H1037"/>
    <mergeCell ref="C763:C764"/>
    <mergeCell ref="B908:B909"/>
    <mergeCell ref="B842:B843"/>
    <mergeCell ref="B811:B812"/>
    <mergeCell ref="C811:C812"/>
    <mergeCell ref="B827:B828"/>
    <mergeCell ref="C827:C828"/>
    <mergeCell ref="B794:B795"/>
    <mergeCell ref="C794:C795"/>
    <mergeCell ref="G779:H779"/>
    <mergeCell ref="D779:D780"/>
    <mergeCell ref="E763:F763"/>
    <mergeCell ref="D763:D764"/>
    <mergeCell ref="B779:B780"/>
    <mergeCell ref="C779:C780"/>
    <mergeCell ref="G747:H747"/>
    <mergeCell ref="I1037:I1038"/>
    <mergeCell ref="G811:H811"/>
    <mergeCell ref="D811:D812"/>
    <mergeCell ref="E811:F811"/>
    <mergeCell ref="G908:H908"/>
    <mergeCell ref="E859:F859"/>
    <mergeCell ref="G940:H940"/>
    <mergeCell ref="G957:H957"/>
    <mergeCell ref="D827:D828"/>
    <mergeCell ref="E827:F827"/>
    <mergeCell ref="G827:H827"/>
    <mergeCell ref="D908:D909"/>
    <mergeCell ref="G859:H859"/>
    <mergeCell ref="G842:H842"/>
    <mergeCell ref="D859:D860"/>
    <mergeCell ref="G876:H876"/>
    <mergeCell ref="G892:H892"/>
    <mergeCell ref="G1021:H1021"/>
    <mergeCell ref="G988:H988"/>
    <mergeCell ref="D1005:D1006"/>
    <mergeCell ref="D973:D974"/>
    <mergeCell ref="E973:F973"/>
    <mergeCell ref="C590:C591"/>
    <mergeCell ref="D590:D591"/>
    <mergeCell ref="D604:D605"/>
    <mergeCell ref="E590:F590"/>
    <mergeCell ref="G697:H697"/>
    <mergeCell ref="E924:F924"/>
    <mergeCell ref="G924:H924"/>
    <mergeCell ref="G973:H973"/>
    <mergeCell ref="C908:C909"/>
    <mergeCell ref="C842:C843"/>
    <mergeCell ref="D842:D843"/>
    <mergeCell ref="E842:F842"/>
    <mergeCell ref="C859:C860"/>
    <mergeCell ref="E876:F876"/>
    <mergeCell ref="C876:C877"/>
    <mergeCell ref="D876:D877"/>
    <mergeCell ref="E908:F908"/>
    <mergeCell ref="C892:C893"/>
    <mergeCell ref="D892:D893"/>
    <mergeCell ref="E892:F892"/>
    <mergeCell ref="C924:C925"/>
    <mergeCell ref="D924:D925"/>
    <mergeCell ref="C957:C958"/>
    <mergeCell ref="D957:D958"/>
    <mergeCell ref="B542:B543"/>
    <mergeCell ref="C542:C543"/>
    <mergeCell ref="D542:D543"/>
    <mergeCell ref="B455:B456"/>
    <mergeCell ref="E407:F407"/>
    <mergeCell ref="G407:H407"/>
    <mergeCell ref="E423:F423"/>
    <mergeCell ref="B525:B526"/>
    <mergeCell ref="G634:H634"/>
    <mergeCell ref="E604:F604"/>
    <mergeCell ref="G619:H619"/>
    <mergeCell ref="B489:B490"/>
    <mergeCell ref="C604:C605"/>
    <mergeCell ref="B472:B473"/>
    <mergeCell ref="G590:H590"/>
    <mergeCell ref="C558:C559"/>
    <mergeCell ref="B558:B559"/>
    <mergeCell ref="E619:F619"/>
    <mergeCell ref="B574:B575"/>
    <mergeCell ref="C574:C575"/>
    <mergeCell ref="D574:D575"/>
    <mergeCell ref="B604:B605"/>
    <mergeCell ref="B590:B591"/>
    <mergeCell ref="G604:H604"/>
    <mergeCell ref="D489:D490"/>
    <mergeCell ref="C438:C439"/>
    <mergeCell ref="E525:F525"/>
    <mergeCell ref="E542:F542"/>
    <mergeCell ref="G525:H525"/>
    <mergeCell ref="E489:F489"/>
    <mergeCell ref="G423:H423"/>
    <mergeCell ref="G438:H438"/>
    <mergeCell ref="G455:H455"/>
    <mergeCell ref="G472:H472"/>
    <mergeCell ref="E455:F455"/>
    <mergeCell ref="E472:F472"/>
    <mergeCell ref="E438:F438"/>
    <mergeCell ref="G489:H489"/>
    <mergeCell ref="C525:C526"/>
    <mergeCell ref="D525:D526"/>
    <mergeCell ref="C472:C473"/>
    <mergeCell ref="D472:D473"/>
    <mergeCell ref="C489:C490"/>
    <mergeCell ref="C455:C456"/>
    <mergeCell ref="D455:D456"/>
    <mergeCell ref="B343:B344"/>
    <mergeCell ref="B375:B376"/>
    <mergeCell ref="C375:C376"/>
    <mergeCell ref="E375:F375"/>
    <mergeCell ref="B391:B392"/>
    <mergeCell ref="C391:C392"/>
    <mergeCell ref="D391:D392"/>
    <mergeCell ref="B438:B439"/>
    <mergeCell ref="B407:B408"/>
    <mergeCell ref="C407:C408"/>
    <mergeCell ref="D407:D408"/>
    <mergeCell ref="D438:D439"/>
    <mergeCell ref="D423:D424"/>
    <mergeCell ref="B423:B424"/>
    <mergeCell ref="C423:C424"/>
    <mergeCell ref="E391:F391"/>
    <mergeCell ref="D212:D213"/>
    <mergeCell ref="E212:F212"/>
    <mergeCell ref="D276:D277"/>
    <mergeCell ref="B293:B294"/>
    <mergeCell ref="C293:C294"/>
    <mergeCell ref="D293:D294"/>
    <mergeCell ref="D258:D259"/>
    <mergeCell ref="B276:B277"/>
    <mergeCell ref="D241:D242"/>
    <mergeCell ref="E258:F258"/>
    <mergeCell ref="B258:B259"/>
    <mergeCell ref="B227:B228"/>
    <mergeCell ref="C227:C228"/>
    <mergeCell ref="D227:D228"/>
    <mergeCell ref="E227:F227"/>
    <mergeCell ref="E241:F241"/>
    <mergeCell ref="C258:C259"/>
    <mergeCell ref="B241:B242"/>
    <mergeCell ref="C276:C277"/>
    <mergeCell ref="C241:C242"/>
    <mergeCell ref="B212:B213"/>
    <mergeCell ref="E276:F276"/>
    <mergeCell ref="E293:F293"/>
    <mergeCell ref="D197:D198"/>
    <mergeCell ref="B166:B167"/>
    <mergeCell ref="B181:B182"/>
    <mergeCell ref="D181:D182"/>
    <mergeCell ref="C166:C167"/>
    <mergeCell ref="D166:D167"/>
    <mergeCell ref="E166:F166"/>
    <mergeCell ref="E181:F181"/>
    <mergeCell ref="C181:C182"/>
    <mergeCell ref="E197:F197"/>
    <mergeCell ref="B98:B99"/>
    <mergeCell ref="B149:B150"/>
    <mergeCell ref="C149:C150"/>
    <mergeCell ref="D149:D150"/>
    <mergeCell ref="D123:D124"/>
    <mergeCell ref="G123:H123"/>
    <mergeCell ref="B137:B138"/>
    <mergeCell ref="C137:C138"/>
    <mergeCell ref="G111:H111"/>
    <mergeCell ref="G149:H149"/>
    <mergeCell ref="G137:H137"/>
    <mergeCell ref="E149:F149"/>
    <mergeCell ref="D137:D138"/>
    <mergeCell ref="E137:F137"/>
    <mergeCell ref="G98:H98"/>
    <mergeCell ref="G71:H71"/>
    <mergeCell ref="D82:D83"/>
    <mergeCell ref="E82:F82"/>
    <mergeCell ref="G82:H82"/>
    <mergeCell ref="B37:B38"/>
    <mergeCell ref="C37:C38"/>
    <mergeCell ref="B71:B72"/>
    <mergeCell ref="D98:D99"/>
    <mergeCell ref="E98:F98"/>
    <mergeCell ref="C82:C83"/>
    <mergeCell ref="C71:C72"/>
    <mergeCell ref="D71:D72"/>
    <mergeCell ref="E71:F71"/>
    <mergeCell ref="G51:H51"/>
    <mergeCell ref="B61:B62"/>
    <mergeCell ref="C61:C62"/>
    <mergeCell ref="D61:D62"/>
    <mergeCell ref="E61:F61"/>
    <mergeCell ref="G61:H61"/>
    <mergeCell ref="B51:B52"/>
    <mergeCell ref="C51:C52"/>
    <mergeCell ref="D51:D52"/>
    <mergeCell ref="E51:F51"/>
    <mergeCell ref="G37:H37"/>
    <mergeCell ref="G2:H2"/>
    <mergeCell ref="B15:B16"/>
    <mergeCell ref="C15:C16"/>
    <mergeCell ref="G26:H26"/>
    <mergeCell ref="B2:B3"/>
    <mergeCell ref="D2:D3"/>
    <mergeCell ref="E2:F2"/>
    <mergeCell ref="E15:F15"/>
    <mergeCell ref="C2:C3"/>
    <mergeCell ref="G15:H15"/>
    <mergeCell ref="D15:D16"/>
    <mergeCell ref="B26:B27"/>
    <mergeCell ref="C26:C27"/>
    <mergeCell ref="D26:D27"/>
    <mergeCell ref="E26:F26"/>
    <mergeCell ref="D37:D38"/>
    <mergeCell ref="E37:F37"/>
    <mergeCell ref="B123:B124"/>
    <mergeCell ref="C123:C124"/>
    <mergeCell ref="C98:C99"/>
    <mergeCell ref="B82:B83"/>
    <mergeCell ref="G542:H542"/>
    <mergeCell ref="D558:D559"/>
    <mergeCell ref="E123:F123"/>
    <mergeCell ref="B111:B112"/>
    <mergeCell ref="C111:C112"/>
    <mergeCell ref="D111:D112"/>
    <mergeCell ref="E111:F111"/>
    <mergeCell ref="B509:B510"/>
    <mergeCell ref="C509:C510"/>
    <mergeCell ref="D509:D510"/>
    <mergeCell ref="B197:B198"/>
    <mergeCell ref="C197:C198"/>
    <mergeCell ref="G212:H212"/>
    <mergeCell ref="C212:C213"/>
    <mergeCell ref="G166:H166"/>
    <mergeCell ref="G241:H241"/>
    <mergeCell ref="G181:H181"/>
    <mergeCell ref="G197:H197"/>
    <mergeCell ref="B747:B748"/>
    <mergeCell ref="B713:B714"/>
    <mergeCell ref="D619:D620"/>
    <mergeCell ref="C713:C714"/>
    <mergeCell ref="D713:D714"/>
    <mergeCell ref="D682:D683"/>
    <mergeCell ref="D697:D698"/>
    <mergeCell ref="B619:B620"/>
    <mergeCell ref="D651:D652"/>
    <mergeCell ref="C668:C669"/>
    <mergeCell ref="D668:D669"/>
    <mergeCell ref="D634:D635"/>
    <mergeCell ref="B668:B669"/>
    <mergeCell ref="B651:B652"/>
    <mergeCell ref="C651:C652"/>
    <mergeCell ref="C619:C620"/>
    <mergeCell ref="B634:B635"/>
    <mergeCell ref="B697:B698"/>
    <mergeCell ref="D747:D748"/>
    <mergeCell ref="C747:C748"/>
    <mergeCell ref="B728:B729"/>
    <mergeCell ref="C697:C698"/>
    <mergeCell ref="C682:C683"/>
    <mergeCell ref="C728:C729"/>
    <mergeCell ref="D327:D328"/>
    <mergeCell ref="E327:F327"/>
    <mergeCell ref="G258:H258"/>
    <mergeCell ref="E311:F311"/>
    <mergeCell ref="E509:F509"/>
    <mergeCell ref="G509:H509"/>
    <mergeCell ref="G558:H558"/>
    <mergeCell ref="E713:F713"/>
    <mergeCell ref="B682:B683"/>
    <mergeCell ref="C634:C635"/>
    <mergeCell ref="B327:B328"/>
    <mergeCell ref="C327:C328"/>
    <mergeCell ref="B360:B361"/>
    <mergeCell ref="D375:D376"/>
    <mergeCell ref="D343:D344"/>
    <mergeCell ref="G293:H293"/>
    <mergeCell ref="G311:H311"/>
    <mergeCell ref="G327:H327"/>
    <mergeCell ref="B311:B312"/>
    <mergeCell ref="C311:C312"/>
    <mergeCell ref="D311:D312"/>
    <mergeCell ref="C360:C361"/>
    <mergeCell ref="D360:D361"/>
    <mergeCell ref="C343:C344"/>
    <mergeCell ref="E747:F747"/>
    <mergeCell ref="E779:F779"/>
    <mergeCell ref="G227:H227"/>
    <mergeCell ref="E728:F728"/>
    <mergeCell ref="G713:H713"/>
    <mergeCell ref="G651:H651"/>
    <mergeCell ref="G668:H668"/>
    <mergeCell ref="E651:F651"/>
    <mergeCell ref="G276:H276"/>
    <mergeCell ref="G343:H343"/>
    <mergeCell ref="E343:F343"/>
    <mergeCell ref="E360:F360"/>
    <mergeCell ref="G375:H375"/>
    <mergeCell ref="G360:H360"/>
    <mergeCell ref="G391:H391"/>
    <mergeCell ref="E668:F668"/>
    <mergeCell ref="G682:H682"/>
    <mergeCell ref="E682:F682"/>
    <mergeCell ref="E697:F697"/>
    <mergeCell ref="E634:F634"/>
    <mergeCell ref="E558:F558"/>
    <mergeCell ref="E574:F574"/>
    <mergeCell ref="G574:H574"/>
    <mergeCell ref="G728:H728"/>
    <mergeCell ref="B1021:B1022"/>
    <mergeCell ref="C1021:C1022"/>
    <mergeCell ref="D1021:D1022"/>
    <mergeCell ref="E1021:F1021"/>
    <mergeCell ref="B973:B974"/>
    <mergeCell ref="C973:C974"/>
    <mergeCell ref="E957:F957"/>
    <mergeCell ref="G763:H763"/>
    <mergeCell ref="D794:D795"/>
    <mergeCell ref="E794:F794"/>
    <mergeCell ref="G794:H794"/>
    <mergeCell ref="B859:B860"/>
    <mergeCell ref="B892:B893"/>
    <mergeCell ref="B876:B877"/>
    <mergeCell ref="B957:B958"/>
    <mergeCell ref="B763:B764"/>
    <mergeCell ref="B988:B989"/>
    <mergeCell ref="C988:C989"/>
    <mergeCell ref="D988:D989"/>
    <mergeCell ref="E988:F988"/>
    <mergeCell ref="B1005:B1006"/>
    <mergeCell ref="C1005:C1006"/>
    <mergeCell ref="E1005:F1005"/>
    <mergeCell ref="G1005:H1005"/>
    <mergeCell ref="B940:B941"/>
    <mergeCell ref="C940:C941"/>
    <mergeCell ref="D940:D941"/>
    <mergeCell ref="E940:F940"/>
    <mergeCell ref="B924:B925"/>
    <mergeCell ref="E1106:F1106"/>
    <mergeCell ref="G1106:H1106"/>
    <mergeCell ref="E1097:F1098"/>
    <mergeCell ref="G1098:H1098"/>
    <mergeCell ref="B1052:B1053"/>
    <mergeCell ref="C1052:C1053"/>
    <mergeCell ref="D1052:D1053"/>
    <mergeCell ref="E1052:F1052"/>
    <mergeCell ref="G1052:H1052"/>
    <mergeCell ref="B1068:B1069"/>
    <mergeCell ref="C1068:C1069"/>
    <mergeCell ref="D1068:D1069"/>
    <mergeCell ref="E1068:F1068"/>
    <mergeCell ref="G1068:H1068"/>
    <mergeCell ref="B1083:B1084"/>
    <mergeCell ref="C1083:C1084"/>
    <mergeCell ref="D1083:D1084"/>
    <mergeCell ref="E1083:F1083"/>
    <mergeCell ref="G1083:H1083"/>
    <mergeCell ref="B1097:B1098"/>
    <mergeCell ref="C1097:C1098"/>
    <mergeCell ref="D1097:D1098"/>
    <mergeCell ref="G1097:H1097"/>
    <mergeCell ref="B1112:B1113"/>
    <mergeCell ref="C1112:C1113"/>
    <mergeCell ref="D1112:D1113"/>
    <mergeCell ref="E1112:F1112"/>
    <mergeCell ref="G1112:H1112"/>
    <mergeCell ref="B1158:B1159"/>
    <mergeCell ref="C1158:C1159"/>
    <mergeCell ref="D1158:D1159"/>
    <mergeCell ref="E1158:F1158"/>
    <mergeCell ref="G1158:H1158"/>
    <mergeCell ref="B1127:B1128"/>
    <mergeCell ref="C1127:C1128"/>
    <mergeCell ref="D1127:D1128"/>
    <mergeCell ref="E1127:F1127"/>
    <mergeCell ref="G1127:H1127"/>
    <mergeCell ref="B1142:B1143"/>
    <mergeCell ref="C1142:C1143"/>
    <mergeCell ref="D1142:D1143"/>
    <mergeCell ref="E1142:F1142"/>
    <mergeCell ref="G1142:H1142"/>
    <mergeCell ref="B1176:B1177"/>
    <mergeCell ref="C1176:C1177"/>
    <mergeCell ref="D1176:D1177"/>
    <mergeCell ref="E1176:F1176"/>
    <mergeCell ref="G1176:H1176"/>
    <mergeCell ref="B1193:B1194"/>
    <mergeCell ref="C1193:C1194"/>
    <mergeCell ref="D1193:D1194"/>
    <mergeCell ref="E1193:F1193"/>
    <mergeCell ref="G1193:H1193"/>
    <mergeCell ref="B1210:B1211"/>
    <mergeCell ref="C1210:C1211"/>
    <mergeCell ref="D1210:D1211"/>
    <mergeCell ref="E1210:F1210"/>
    <mergeCell ref="G1210:H1210"/>
    <mergeCell ref="B1227:B1228"/>
    <mergeCell ref="C1227:C1228"/>
    <mergeCell ref="D1227:D1228"/>
    <mergeCell ref="E1227:F1227"/>
    <mergeCell ref="G1227:H1227"/>
    <mergeCell ref="B1243:B1244"/>
    <mergeCell ref="C1243:C1244"/>
    <mergeCell ref="D1243:D1244"/>
    <mergeCell ref="E1243:F1243"/>
    <mergeCell ref="G1243:H1243"/>
    <mergeCell ref="B1259:B1260"/>
    <mergeCell ref="C1259:C1260"/>
    <mergeCell ref="D1259:D1260"/>
    <mergeCell ref="E1259:F1259"/>
    <mergeCell ref="G1259:H1259"/>
    <mergeCell ref="B1400:B1401"/>
    <mergeCell ref="C1400:C1401"/>
    <mergeCell ref="D1400:D1401"/>
    <mergeCell ref="B1274:B1275"/>
    <mergeCell ref="C1274:C1275"/>
    <mergeCell ref="D1274:D1275"/>
    <mergeCell ref="E1274:F1274"/>
    <mergeCell ref="G1274:H1274"/>
    <mergeCell ref="B1291:B1292"/>
    <mergeCell ref="C1291:C1292"/>
    <mergeCell ref="D1291:D1292"/>
    <mergeCell ref="E1291:F1291"/>
    <mergeCell ref="G1291:H1291"/>
    <mergeCell ref="B1308:B1309"/>
    <mergeCell ref="C1308:C1309"/>
    <mergeCell ref="D1308:D1309"/>
    <mergeCell ref="E1308:F1308"/>
    <mergeCell ref="G1308:H1308"/>
    <mergeCell ref="B1324:B1325"/>
    <mergeCell ref="C1324:C1325"/>
    <mergeCell ref="D1324:D1325"/>
    <mergeCell ref="E1324:F1324"/>
    <mergeCell ref="E1400:F1400"/>
    <mergeCell ref="G1400:H1400"/>
    <mergeCell ref="G1324:H1324"/>
    <mergeCell ref="B1382:B1383"/>
    <mergeCell ref="C1382:C1383"/>
    <mergeCell ref="D1382:D1383"/>
    <mergeCell ref="E1382:F1382"/>
    <mergeCell ref="G1382:H1382"/>
    <mergeCell ref="B1364:B1365"/>
    <mergeCell ref="C1364:C1365"/>
    <mergeCell ref="D1364:D1365"/>
    <mergeCell ref="E1364:F1364"/>
    <mergeCell ref="G1364:H1364"/>
    <mergeCell ref="B1343:B1344"/>
    <mergeCell ref="C1343:C1344"/>
    <mergeCell ref="D1343:D1344"/>
    <mergeCell ref="E1343:F1343"/>
    <mergeCell ref="G1343:H1343"/>
    <mergeCell ref="B1418:B1419"/>
    <mergeCell ref="C1418:C1419"/>
    <mergeCell ref="D1418:D1419"/>
    <mergeCell ref="E1418:F1418"/>
    <mergeCell ref="G1418:H1418"/>
    <mergeCell ref="B1436:B1437"/>
    <mergeCell ref="C1436:C1437"/>
    <mergeCell ref="D1436:D1437"/>
    <mergeCell ref="E1436:F1436"/>
    <mergeCell ref="G1436:H1436"/>
    <mergeCell ref="B1455:B1456"/>
    <mergeCell ref="C1455:C1456"/>
    <mergeCell ref="D1455:D1456"/>
    <mergeCell ref="E1455:F1455"/>
    <mergeCell ref="G1455:H1455"/>
    <mergeCell ref="B1471:B1472"/>
    <mergeCell ref="C1471:C1472"/>
    <mergeCell ref="D1471:D1472"/>
    <mergeCell ref="E1471:F1471"/>
    <mergeCell ref="G1471:H1471"/>
    <mergeCell ref="B1488:B1489"/>
    <mergeCell ref="C1488:C1489"/>
    <mergeCell ref="D1488:D1489"/>
    <mergeCell ref="E1488:F1488"/>
    <mergeCell ref="G1488:H1488"/>
    <mergeCell ref="B1505:B1506"/>
    <mergeCell ref="C1505:C1506"/>
    <mergeCell ref="D1505:D1506"/>
    <mergeCell ref="E1505:F1505"/>
    <mergeCell ref="G1505:H1505"/>
    <mergeCell ref="B1523:B1524"/>
    <mergeCell ref="C1523:C1524"/>
    <mergeCell ref="D1523:D1524"/>
    <mergeCell ref="E1523:F1523"/>
    <mergeCell ref="G1523:H1523"/>
    <mergeCell ref="B1542:B1543"/>
    <mergeCell ref="C1542:C1543"/>
    <mergeCell ref="D1542:D1543"/>
    <mergeCell ref="E1542:F1542"/>
    <mergeCell ref="G1542:H1542"/>
    <mergeCell ref="B1560:B1561"/>
    <mergeCell ref="C1560:C1561"/>
    <mergeCell ref="D1560:D1561"/>
    <mergeCell ref="E1560:F1560"/>
    <mergeCell ref="G1560:H1560"/>
    <mergeCell ref="B1577:B1578"/>
    <mergeCell ref="C1577:C1578"/>
    <mergeCell ref="D1577:D1578"/>
    <mergeCell ref="E1577:F1577"/>
    <mergeCell ref="G1577:H1577"/>
    <mergeCell ref="B1597:B1598"/>
    <mergeCell ref="C1597:C1598"/>
    <mergeCell ref="D1597:D1598"/>
    <mergeCell ref="E1597:F1597"/>
    <mergeCell ref="G1597:H1597"/>
    <mergeCell ref="B1616:B1617"/>
    <mergeCell ref="C1616:C1617"/>
    <mergeCell ref="D1616:D1617"/>
    <mergeCell ref="E1616:F1616"/>
    <mergeCell ref="G1616:H1616"/>
    <mergeCell ref="B1634:B1635"/>
    <mergeCell ref="C1634:C1635"/>
    <mergeCell ref="D1634:D1635"/>
    <mergeCell ref="E1634:F1634"/>
    <mergeCell ref="G1634:H1634"/>
    <mergeCell ref="B1652:B1653"/>
    <mergeCell ref="C1652:C1653"/>
    <mergeCell ref="D1652:D1653"/>
    <mergeCell ref="E1652:F1652"/>
    <mergeCell ref="G1652:H1652"/>
    <mergeCell ref="B1670:B1671"/>
    <mergeCell ref="C1670:C1671"/>
    <mergeCell ref="D1670:D1671"/>
    <mergeCell ref="E1670:F1670"/>
    <mergeCell ref="G1670:H1670"/>
    <mergeCell ref="B1689:B1690"/>
    <mergeCell ref="C1689:C1690"/>
    <mergeCell ref="D1689:D1690"/>
    <mergeCell ref="E1689:F1689"/>
    <mergeCell ref="G1689:H1689"/>
    <mergeCell ref="B1708:B1709"/>
    <mergeCell ref="C1708:C1709"/>
    <mergeCell ref="D1708:D1709"/>
    <mergeCell ref="E1708:F1708"/>
    <mergeCell ref="G1708:H1708"/>
    <mergeCell ref="B1726:B1727"/>
    <mergeCell ref="C1726:C1727"/>
    <mergeCell ref="D1726:D1727"/>
    <mergeCell ref="E1726:F1726"/>
    <mergeCell ref="G1726:H1726"/>
    <mergeCell ref="B1743:B1744"/>
    <mergeCell ref="C1743:C1744"/>
    <mergeCell ref="D1743:D1744"/>
    <mergeCell ref="E1743:F1743"/>
    <mergeCell ref="G1743:H1743"/>
    <mergeCell ref="B1762:B1763"/>
    <mergeCell ref="C1762:C1763"/>
    <mergeCell ref="D1762:D1763"/>
    <mergeCell ref="E1762:F1762"/>
    <mergeCell ref="G1762:H1762"/>
    <mergeCell ref="B1779:B1780"/>
    <mergeCell ref="C1779:C1780"/>
    <mergeCell ref="D1779:D1780"/>
    <mergeCell ref="E1779:F1779"/>
    <mergeCell ref="G1779:H1779"/>
    <mergeCell ref="B1798:B1799"/>
    <mergeCell ref="C1798:C1799"/>
    <mergeCell ref="D1798:D1799"/>
    <mergeCell ref="E1798:F1798"/>
    <mergeCell ref="G1798:H1798"/>
    <mergeCell ref="B1815:B1816"/>
    <mergeCell ref="C1815:C1816"/>
    <mergeCell ref="D1815:D1816"/>
    <mergeCell ref="E1815:F1815"/>
    <mergeCell ref="G1815:H1815"/>
    <mergeCell ref="B1831:B1832"/>
    <mergeCell ref="C1831:C1832"/>
    <mergeCell ref="D1831:D1832"/>
    <mergeCell ref="E1831:F1831"/>
    <mergeCell ref="G1831:H1831"/>
    <mergeCell ref="B1847:B1848"/>
    <mergeCell ref="C1847:C1848"/>
    <mergeCell ref="D1847:D1848"/>
    <mergeCell ref="E1847:F1847"/>
    <mergeCell ref="G1847:H1847"/>
    <mergeCell ref="B1863:B1864"/>
    <mergeCell ref="C1863:C1864"/>
    <mergeCell ref="D1863:D1864"/>
    <mergeCell ref="E1863:F1863"/>
    <mergeCell ref="G1863:H1863"/>
    <mergeCell ref="B1880:B1881"/>
    <mergeCell ref="C1880:C1881"/>
    <mergeCell ref="D1880:D1881"/>
    <mergeCell ref="E1880:F1880"/>
    <mergeCell ref="G1880:H1880"/>
    <mergeCell ref="B1896:B1897"/>
    <mergeCell ref="C1896:C1897"/>
    <mergeCell ref="D1896:D1897"/>
    <mergeCell ref="E1896:F1896"/>
    <mergeCell ref="G1896:H1896"/>
    <mergeCell ref="B1915:B1916"/>
    <mergeCell ref="C1915:C1916"/>
    <mergeCell ref="D1915:D1916"/>
    <mergeCell ref="E1915:F1915"/>
    <mergeCell ref="G1915:H1915"/>
    <mergeCell ref="B1934:B1935"/>
    <mergeCell ref="C1934:C1935"/>
    <mergeCell ref="D1934:D1935"/>
    <mergeCell ref="E1934:F1934"/>
    <mergeCell ref="G1934:H1934"/>
    <mergeCell ref="B1952:B1953"/>
    <mergeCell ref="C1952:C1953"/>
    <mergeCell ref="D1952:D1953"/>
    <mergeCell ref="E1952:F1952"/>
    <mergeCell ref="G1952:H1952"/>
    <mergeCell ref="B1970:B1971"/>
    <mergeCell ref="C1970:C1971"/>
    <mergeCell ref="D1970:D1971"/>
    <mergeCell ref="E1970:F1970"/>
    <mergeCell ref="G1970:H1970"/>
    <mergeCell ref="B1986:B1987"/>
    <mergeCell ref="C1986:C1987"/>
    <mergeCell ref="D1986:D1987"/>
    <mergeCell ref="E1986:F1986"/>
    <mergeCell ref="G1986:H1986"/>
    <mergeCell ref="B2004:B2005"/>
    <mergeCell ref="C2004:C2005"/>
    <mergeCell ref="D2004:D2005"/>
    <mergeCell ref="E2004:F2004"/>
    <mergeCell ref="G2004:H2004"/>
    <mergeCell ref="B2019:B2020"/>
    <mergeCell ref="C2019:C2020"/>
    <mergeCell ref="D2019:D2020"/>
    <mergeCell ref="E2019:F2019"/>
    <mergeCell ref="G2019:H2019"/>
    <mergeCell ref="B2036:B2037"/>
    <mergeCell ref="C2036:C2037"/>
    <mergeCell ref="D2036:D2037"/>
    <mergeCell ref="E2036:F2036"/>
    <mergeCell ref="G2036:H2036"/>
    <mergeCell ref="B2052:B2053"/>
    <mergeCell ref="C2052:C2053"/>
    <mergeCell ref="D2052:D2053"/>
    <mergeCell ref="E2052:F2052"/>
    <mergeCell ref="G2052:H2052"/>
    <mergeCell ref="B2068:B2069"/>
    <mergeCell ref="C2068:C2069"/>
    <mergeCell ref="D2068:D2069"/>
    <mergeCell ref="E2068:F2068"/>
    <mergeCell ref="G2068:H2068"/>
    <mergeCell ref="B2085:B2086"/>
    <mergeCell ref="C2085:C2086"/>
    <mergeCell ref="D2085:D2086"/>
    <mergeCell ref="E2085:F2085"/>
    <mergeCell ref="G2085:H2085"/>
    <mergeCell ref="B2103:B2104"/>
    <mergeCell ref="C2103:C2104"/>
    <mergeCell ref="D2103:D2104"/>
    <mergeCell ref="E2103:F2103"/>
    <mergeCell ref="G2103:H2103"/>
    <mergeCell ref="B2203:B2204"/>
    <mergeCell ref="C2203:C2204"/>
    <mergeCell ref="D2203:D2204"/>
    <mergeCell ref="E2203:F2203"/>
    <mergeCell ref="G2203:H2203"/>
    <mergeCell ref="B2122:B2123"/>
    <mergeCell ref="C2122:C2123"/>
    <mergeCell ref="D2122:D2123"/>
    <mergeCell ref="E2122:F2122"/>
    <mergeCell ref="G2122:H2122"/>
    <mergeCell ref="B2187:B2188"/>
    <mergeCell ref="C2187:C2188"/>
    <mergeCell ref="D2187:D2188"/>
    <mergeCell ref="E2187:F2187"/>
    <mergeCell ref="G2187:H2187"/>
    <mergeCell ref="B2139:B2140"/>
    <mergeCell ref="C2139:C2140"/>
    <mergeCell ref="D2139:D2140"/>
    <mergeCell ref="E2139:F2139"/>
    <mergeCell ref="G2139:H2139"/>
    <mergeCell ref="B2156:B2157"/>
    <mergeCell ref="C2156:C2157"/>
    <mergeCell ref="D2156:D2157"/>
    <mergeCell ref="E2156:F2156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2023-11-14T10:33:03Z</dcterms:modified>
</cp:coreProperties>
</file>